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1.Кіші  тобы\"/>
    </mc:Choice>
  </mc:AlternateContent>
  <xr:revisionPtr revIDLastSave="0" documentId="13_ncr:1_{BE03B0A7-6EA0-4AF6-B5B3-CD8C9202EC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0" i="1" l="1"/>
  <c r="F31" i="1" s="1"/>
  <c r="G30" i="1"/>
  <c r="G31" i="1" s="1"/>
  <c r="H30" i="1"/>
  <c r="H3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0" i="1"/>
  <c r="DO31" i="1" s="1"/>
  <c r="DN30" i="1"/>
  <c r="DN31" i="1" s="1"/>
  <c r="DM30" i="1"/>
  <c r="DM31" i="1" s="1"/>
  <c r="DL30" i="1"/>
  <c r="DL31" i="1" s="1"/>
  <c r="DK30" i="1"/>
  <c r="DK31" i="1" s="1"/>
  <c r="DJ30" i="1"/>
  <c r="DJ31" i="1" s="1"/>
  <c r="DI30" i="1"/>
  <c r="DI31" i="1" s="1"/>
  <c r="DH30" i="1"/>
  <c r="DH31" i="1" s="1"/>
  <c r="DG30" i="1"/>
  <c r="DG31" i="1" s="1"/>
  <c r="DF30" i="1"/>
  <c r="DF31" i="1" s="1"/>
  <c r="DE30" i="1"/>
  <c r="DE31" i="1" s="1"/>
  <c r="DD30" i="1"/>
  <c r="DD31" i="1" s="1"/>
  <c r="DC30" i="1"/>
  <c r="DC31" i="1" s="1"/>
  <c r="DB30" i="1"/>
  <c r="DB31" i="1" s="1"/>
  <c r="DA30" i="1"/>
  <c r="DA31" i="1" s="1"/>
  <c r="CZ30" i="1"/>
  <c r="CZ31" i="1" s="1"/>
  <c r="CY30" i="1"/>
  <c r="CY31" i="1" s="1"/>
  <c r="CX30" i="1"/>
  <c r="CX31" i="1" s="1"/>
  <c r="CW30" i="1"/>
  <c r="CW31" i="1" s="1"/>
  <c r="CV30" i="1"/>
  <c r="CV31" i="1" s="1"/>
  <c r="CU30" i="1"/>
  <c r="CU31" i="1" s="1"/>
  <c r="CT30" i="1"/>
  <c r="CT31" i="1" s="1"/>
  <c r="CS30" i="1"/>
  <c r="CS31" i="1" s="1"/>
  <c r="CR30" i="1"/>
  <c r="CR31" i="1" s="1"/>
  <c r="CQ30" i="1"/>
  <c r="CQ31" i="1" s="1"/>
  <c r="CP30" i="1"/>
  <c r="CP31" i="1" s="1"/>
  <c r="CO30" i="1"/>
  <c r="CO31" i="1" s="1"/>
  <c r="CN30" i="1"/>
  <c r="CN31" i="1" s="1"/>
  <c r="CM30" i="1"/>
  <c r="CM31" i="1" s="1"/>
  <c r="CL30" i="1"/>
  <c r="CL31" i="1" s="1"/>
  <c r="CK30" i="1"/>
  <c r="CK31" i="1" s="1"/>
  <c r="CJ30" i="1"/>
  <c r="CJ31" i="1" s="1"/>
  <c r="CI30" i="1"/>
  <c r="CI31" i="1" s="1"/>
  <c r="CH30" i="1"/>
  <c r="CH31" i="1" s="1"/>
  <c r="CG30" i="1"/>
  <c r="CG31" i="1" s="1"/>
  <c r="CF30" i="1"/>
  <c r="CF31" i="1" s="1"/>
  <c r="CE30" i="1"/>
  <c r="CE31" i="1" s="1"/>
  <c r="CD30" i="1"/>
  <c r="CD31" i="1" s="1"/>
  <c r="CC30" i="1"/>
  <c r="CC31" i="1" s="1"/>
  <c r="CB30" i="1"/>
  <c r="CB31" i="1" s="1"/>
  <c r="CA30" i="1"/>
  <c r="CA31" i="1" s="1"/>
  <c r="BZ30" i="1"/>
  <c r="BZ31" i="1" s="1"/>
  <c r="BY30" i="1"/>
  <c r="BY31" i="1" s="1"/>
  <c r="BX30" i="1"/>
  <c r="BX31" i="1" s="1"/>
  <c r="BW30" i="1"/>
  <c r="BW31" i="1" s="1"/>
  <c r="BV30" i="1"/>
  <c r="BV31" i="1" s="1"/>
  <c r="BU30" i="1"/>
  <c r="BU31" i="1" s="1"/>
  <c r="BT30" i="1"/>
  <c r="BT31" i="1" s="1"/>
  <c r="BS30" i="1"/>
  <c r="BS31" i="1" s="1"/>
  <c r="BR30" i="1"/>
  <c r="BR31" i="1" s="1"/>
  <c r="BQ30" i="1"/>
  <c r="BQ31" i="1" s="1"/>
  <c r="BP30" i="1"/>
  <c r="BP31" i="1" s="1"/>
  <c r="BO30" i="1"/>
  <c r="BO31" i="1" s="1"/>
  <c r="BN30" i="1"/>
  <c r="BN31" i="1" s="1"/>
  <c r="BM30" i="1"/>
  <c r="BM31" i="1" s="1"/>
  <c r="BL30" i="1"/>
  <c r="BL31" i="1" s="1"/>
  <c r="BK30" i="1"/>
  <c r="BK31" i="1" s="1"/>
  <c r="BJ30" i="1"/>
  <c r="BJ31" i="1" s="1"/>
  <c r="BI30" i="1"/>
  <c r="BI31" i="1" s="1"/>
  <c r="BH30" i="1"/>
  <c r="BH31" i="1" s="1"/>
  <c r="BG30" i="1"/>
  <c r="BG31" i="1" s="1"/>
  <c r="BF30" i="1"/>
  <c r="BF31" i="1" s="1"/>
  <c r="BE30" i="1"/>
  <c r="BE31" i="1" s="1"/>
  <c r="BD30" i="1"/>
  <c r="BD31" i="1" s="1"/>
  <c r="BC30" i="1"/>
  <c r="BC31" i="1" s="1"/>
  <c r="BB30" i="1"/>
  <c r="BB31" i="1" s="1"/>
  <c r="BA30" i="1"/>
  <c r="BA31" i="1" s="1"/>
  <c r="AZ30" i="1"/>
  <c r="AZ31" i="1" s="1"/>
  <c r="AY30" i="1"/>
  <c r="AY31" i="1" s="1"/>
  <c r="AX30" i="1"/>
  <c r="AX31" i="1" s="1"/>
  <c r="AW30" i="1"/>
  <c r="AW31" i="1" s="1"/>
  <c r="AV30" i="1"/>
  <c r="AV31" i="1" s="1"/>
  <c r="AU30" i="1"/>
  <c r="AU31" i="1" s="1"/>
  <c r="AT30" i="1"/>
  <c r="AT31" i="1" s="1"/>
  <c r="AS30" i="1"/>
  <c r="AS31" i="1" s="1"/>
  <c r="AR30" i="1"/>
  <c r="AR31" i="1" s="1"/>
  <c r="AQ30" i="1"/>
  <c r="AQ31" i="1" s="1"/>
  <c r="AP30" i="1"/>
  <c r="AP31" i="1" s="1"/>
  <c r="AO30" i="1"/>
  <c r="AO31" i="1" s="1"/>
  <c r="AN30" i="1"/>
  <c r="AN31" i="1" s="1"/>
  <c r="AM30" i="1"/>
  <c r="AM31" i="1" s="1"/>
  <c r="AL30" i="1"/>
  <c r="AL31" i="1" s="1"/>
  <c r="AK30" i="1"/>
  <c r="AK31" i="1" s="1"/>
  <c r="AJ30" i="1"/>
  <c r="AJ31" i="1" s="1"/>
  <c r="AI30" i="1"/>
  <c r="AI31" i="1" s="1"/>
  <c r="AH30" i="1"/>
  <c r="AH31" i="1" s="1"/>
  <c r="AG30" i="1"/>
  <c r="AG31" i="1" s="1"/>
  <c r="AF30" i="1"/>
  <c r="AF31" i="1" s="1"/>
  <c r="AE30" i="1"/>
  <c r="AE31" i="1" s="1"/>
  <c r="AD30" i="1"/>
  <c r="AD31" i="1" s="1"/>
  <c r="AC30" i="1"/>
  <c r="AC31" i="1" s="1"/>
  <c r="AB30" i="1"/>
  <c r="AB31" i="1" s="1"/>
  <c r="AA30" i="1"/>
  <c r="AA31" i="1" s="1"/>
  <c r="Z30" i="1"/>
  <c r="Z31" i="1" s="1"/>
  <c r="Y30" i="1"/>
  <c r="Y31" i="1" s="1"/>
  <c r="X30" i="1"/>
  <c r="X31" i="1" s="1"/>
  <c r="W30" i="1"/>
  <c r="W31" i="1" s="1"/>
  <c r="V30" i="1"/>
  <c r="V31" i="1" s="1"/>
  <c r="U30" i="1"/>
  <c r="U31" i="1" s="1"/>
  <c r="T30" i="1"/>
  <c r="T31" i="1" s="1"/>
  <c r="S30" i="1"/>
  <c r="S31" i="1" s="1"/>
  <c r="R30" i="1"/>
  <c r="R31" i="1" s="1"/>
  <c r="Q30" i="1"/>
  <c r="Q31" i="1" s="1"/>
  <c r="P30" i="1"/>
  <c r="P31" i="1" s="1"/>
  <c r="O30" i="1"/>
  <c r="O31" i="1" s="1"/>
  <c r="N30" i="1"/>
  <c r="N31" i="1" s="1"/>
  <c r="M30" i="1"/>
  <c r="M31" i="1" s="1"/>
  <c r="L30" i="1"/>
  <c r="L31" i="1" s="1"/>
  <c r="K30" i="1"/>
  <c r="K31" i="1" s="1"/>
  <c r="J30" i="1"/>
  <c r="I30" i="1"/>
  <c r="I31" i="1" s="1"/>
  <c r="E30" i="1"/>
  <c r="E31" i="1" s="1"/>
  <c r="D30" i="1"/>
  <c r="D31" i="1" s="1"/>
  <c r="C30" i="1"/>
  <c r="C31" i="1" s="1"/>
  <c r="E39" i="1" l="1"/>
  <c r="D39" i="1" s="1"/>
  <c r="E34" i="1"/>
  <c r="D34" i="1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53" i="1"/>
  <c r="D53" i="1" s="1"/>
  <c r="E52" i="1"/>
  <c r="D52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5" i="1" s="1"/>
  <c r="G39" i="1"/>
  <c r="F39" i="1" s="1"/>
  <c r="G40" i="1"/>
  <c r="F40" i="1" s="1"/>
  <c r="G41" i="1"/>
  <c r="F41" i="1" s="1"/>
  <c r="E40" i="1"/>
  <c r="D40" i="1" s="1"/>
  <c r="E41" i="1"/>
  <c r="D41" i="1" s="1"/>
  <c r="E35" i="1"/>
  <c r="D35" i="1" s="1"/>
  <c r="E36" i="1"/>
  <c r="D36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51" i="1"/>
  <c r="F51" i="1"/>
  <c r="E55" i="1"/>
  <c r="D55" i="1"/>
  <c r="E51" i="1"/>
  <c r="D51" i="1"/>
  <c r="E46" i="1"/>
  <c r="D46" i="1"/>
  <c r="G42" i="1"/>
  <c r="F42" i="1"/>
  <c r="E42" i="1"/>
  <c r="D42" i="1"/>
  <c r="E37" i="1"/>
  <c r="D37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<sst xmlns="http://schemas.openxmlformats.org/spreadsheetml/2006/main" count="2318" uniqueCount="1401">
  <si>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</si>
  <si>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</si>
  <si>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</si>
  <si>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</si>
  <si>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</si>
  <si>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</si>
  <si>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</si>
  <si>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</si>
  <si>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</si>
  <si>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</si>
  <si>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</si>
  <si>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</si>
  <si>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</si>
  <si>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</si>
  <si>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</si>
  <si>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</si>
  <si>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</si>
  <si>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</si>
  <si>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</si>
  <si>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</si>
  <si>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</si>
  <si>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</si>
  <si>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</si>
  <si>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</si>
  <si>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</si>
  <si>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</si>
  <si>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</si>
  <si>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</si>
  <si>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</si>
  <si>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</si>
  <si>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</si>
  <si>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</si>
  <si>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</si>
  <si>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</si>
  <si>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</si>
  <si>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</si>
  <si>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</si>
  <si>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</si>
  <si>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</si>
  <si>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</si>
  <si>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</si>
  <si>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</si>
  <si>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</si>
  <si>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</si>
  <si>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</si>
  <si>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</si>
  <si>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</si>
  <si>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</si>
  <si>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</si>
  <si>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</si>
  <si>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</si>
  <si>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</si>
  <si>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</si>
  <si>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</si>
  <si>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</si>
  <si>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</si>
  <si>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</si>
  <si>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</si>
  <si>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</si>
  <si>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</si>
  <si>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</si>
  <si>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</si>
  <si>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</si>
  <si>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</si>
  <si>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</si>
  <si>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</si>
  <si>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</si>
  <si>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</si>
  <si>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</si>
  <si>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</si>
  <si>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</si>
  <si>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</si>
  <si>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</si>
  <si>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</si>
  <si>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</si>
  <si>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</si>
  <si>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</si>
  <si>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</si>
  <si>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</si>
  <si>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</si>
  <si>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</si>
  <si>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</si>
  <si>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</si>
  <si>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</si>
  <si>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</si>
  <si>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</si>
  <si>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</si>
  <si>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</si>
  <si>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</si>
  <si>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</si>
  <si>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</si>
  <si>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</si>
  <si>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</si>
  <si>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</si>
  <si>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</si>
  <si>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</si>
  <si>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</si>
  <si>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</si>
  <si>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</si>
  <si>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</si>
  <si>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</si>
  <si>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</si>
  <si>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</si>
  <si>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</si>
  <si>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</si>
  <si>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</si>
  <si>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</si>
  <si>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</si>
  <si>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</si>
  <si>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</si>
  <si>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</si>
  <si>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</si>
  <si>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</si>
  <si>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</si>
  <si>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</si>
  <si>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</si>
  <si>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</si>
  <si>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</si>
  <si>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</si>
  <si>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</si>
  <si>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</si>
  <si>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</si>
  <si>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</si>
  <si>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</si>
  <si>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</si>
  <si>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</si>
  <si>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</si>
  <si>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</si>
  <si>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</si>
  <si>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</si>
  <si>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</si>
  <si>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</si>
  <si>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</si>
  <si>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</si>
  <si>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</si>
  <si>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</si>
  <si>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</si>
  <si>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</si>
  <si>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</si>
  <si>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</si>
  <si>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</si>
  <si>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</si>
  <si>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</si>
  <si>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</si>
  <si>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</si>
  <si>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</si>
  <si>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</si>
  <si>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</si>
  <si>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</si>
  <si>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</si>
  <si>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</si>
  <si>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</si>
  <si>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</si>
  <si>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</si>
  <si>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</si>
  <si>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</si>
  <si>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</si>
  <si>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</si>
  <si>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</si>
  <si>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</si>
  <si>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</si>
  <si>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</si>
  <si>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</si>
  <si>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</si>
  <si>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</si>
  <si>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</si>
  <si>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</si>
  <si>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</si>
  <si>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</si>
  <si>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</si>
  <si>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</si>
  <si>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</si>
  <si>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</si>
  <si>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</si>
  <si>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</si>
  <si>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</si>
  <si>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</si>
  <si>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</si>
  <si>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</si>
  <si>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</si>
  <si>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</si>
  <si>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</si>
  <si>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</si>
  <si>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</si>
  <si>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</si>
  <si>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</si>
  <si>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</si>
  <si>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</si>
  <si>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</si>
  <si>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</si>
  <si>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</si>
  <si>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</si>
  <si>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</si>
  <si>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</si>
  <si>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</si>
  <si>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</si>
  <si>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</si>
  <si>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</si>
  <si>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</si>
  <si>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</si>
  <si>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</si>
  <si>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</si>
  <si>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</si>
  <si>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</si>
  <si>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</si>
  <si>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</si>
  <si>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</si>
  <si>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</si>
  <si>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</si>
  <si>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</si>
  <si>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</si>
  <si>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</si>
  <si>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</si>
  <si>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</si>
  <si>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</si>
  <si>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</si>
  <si>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</si>
  <si>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</si>
  <si>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</si>
  <si>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</si>
  <si>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</si>
  <si>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</si>
  <si>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</si>
  <si>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</si>
  <si>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</si>
  <si>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</si>
  <si>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</si>
  <si>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</si>
  <si>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</si>
  <si>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</si>
  <si>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</si>
  <si>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</si>
  <si>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</si>
  <si>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</si>
  <si>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</si>
  <si>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</si>
  <si>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</si>
  <si>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</si>
  <si>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</si>
  <si>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</si>
  <si>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</si>
  <si>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</si>
  <si>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</si>
  <si>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</si>
  <si>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</si>
  <si>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</si>
  <si>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</si>
  <si>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</si>
  <si>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</si>
  <si>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</si>
  <si>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</si>
  <si>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</si>
  <si>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</si>
  <si>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</si>
  <si>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</si>
  <si>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</si>
  <si>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</si>
  <si>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</si>
  <si>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</si>
  <si>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</si>
  <si>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</si>
  <si>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</si>
  <si>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</si>
  <si>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</si>
  <si>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</si>
  <si>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</si>
  <si>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</si>
  <si>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</si>
  <si>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</si>
  <si>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</si>
  <si>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</si>
  <si>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</si>
  <si>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</si>
  <si>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</si>
  <si>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</si>
  <si>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</si>
  <si>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</si>
  <si>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</si>
  <si>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</si>
  <si>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</si>
  <si>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</si>
  <si>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</si>
  <si>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</si>
  <si>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</si>
  <si>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</si>
  <si>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</si>
  <si>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</si>
  <si>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</si>
  <si>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</si>
  <si>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</si>
  <si>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</si>
  <si>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</si>
  <si>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</si>
  <si>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</si>
  <si>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</si>
  <si>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</si>
  <si>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</si>
  <si>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</si>
  <si>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</si>
  <si>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</si>
  <si>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</si>
  <si>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</si>
  <si>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</si>
  <si>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</si>
  <si>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</si>
  <si>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</si>
  <si>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</si>
  <si>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</si>
  <si>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</si>
  <si>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</si>
  <si>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</si>
  <si>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</si>
  <si>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</si>
  <si>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</si>
  <si>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</si>
  <si>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</si>
  <si>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</si>
  <si>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</si>
  <si>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</si>
  <si>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</si>
  <si>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</si>
  <si>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</si>
  <si>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</si>
  <si>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</si>
  <si>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</si>
  <si>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</si>
  <si>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</si>
  <si>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</si>
  <si>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</si>
  <si>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</si>
  <si>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</si>
  <si>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</si>
  <si>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</si>
  <si>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</si>
  <si>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</si>
  <si>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</si>
  <si>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</si>
  <si>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</si>
  <si>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</si>
  <si>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</si>
  <si>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</si>
  <si>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</si>
  <si>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</si>
  <si>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</si>
  <si>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</si>
  <si>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</si>
  <si>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</si>
  <si>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</si>
  <si>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</si>
  <si>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</si>
  <si>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</si>
  <si>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</si>
  <si>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</si>
  <si>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</si>
  <si>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</si>
  <si>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</si>
  <si>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</si>
  <si>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</si>
  <si>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</si>
  <si>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</si>
  <si>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</si>
  <si>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</si>
  <si>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</si>
  <si>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</si>
  <si>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</si>
  <si>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</si>
  <si>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</si>
  <si>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</si>
  <si>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</si>
  <si>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</si>
  <si>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</si>
  <si>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</si>
  <si>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</si>
  <si>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</si>
  <si>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</si>
  <si>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</si>
  <si>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</si>
  <si>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</si>
  <si>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</si>
  <si>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</si>
  <si>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</si>
  <si>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</si>
  <si>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</si>
  <si>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</si>
  <si>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</si>
  <si>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</si>
  <si>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</si>
  <si>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</si>
  <si>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</si>
  <si>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</si>
  <si>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</si>
  <si>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</si>
  <si>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</si>
  <si>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</si>
  <si>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</si>
  <si>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</si>
  <si>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</si>
  <si>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</si>
  <si>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</si>
  <si>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</si>
  <si>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</si>
  <si>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</si>
  <si>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</si>
  <si>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</si>
  <si>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</si>
  <si>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</si>
  <si>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</si>
  <si>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</si>
  <si>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</si>
  <si>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</si>
  <si>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</si>
  <si>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</si>
  <si>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</si>
  <si>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</si>
  <si>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</si>
  <si>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</si>
  <si>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</si>
  <si>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</si>
  <si>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</si>
  <si>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</si>
  <si>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</si>
  <si>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</si>
  <si>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</si>
  <si>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</si>
  <si>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</si>
  <si>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</si>
  <si>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</si>
  <si>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</si>
  <si>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</si>
  <si>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</si>
  <si>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</si>
  <si>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</si>
  <si>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</si>
  <si>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</si>
  <si>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</si>
  <si>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</si>
  <si>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</si>
  <si>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</si>
  <si>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</si>
  <si>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</si>
  <si>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</si>
  <si>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</si>
  <si>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</si>
  <si>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</si>
  <si>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</si>
  <si>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</si>
  <si>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</si>
  <si>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</si>
  <si>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</si>
  <si>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</si>
  <si>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</si>
  <si>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</si>
  <si>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</si>
  <si>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</si>
  <si>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</si>
  <si>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</si>
  <si>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</si>
  <si>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</si>
  <si>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</si>
  <si>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</si>
  <si>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</si>
  <si>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</si>
  <si>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</si>
  <si>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</si>
  <si>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</si>
  <si>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</si>
  <si>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</si>
  <si>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</si>
  <si>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</si>
  <si>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</si>
  <si>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</si>
  <si>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</si>
  <si>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</si>
  <si>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</si>
  <si>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</si>
  <si>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</si>
  <si>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</si>
  <si>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</si>
  <si>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</si>
  <si>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</si>
  <si>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</si>
  <si>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</si>
  <si>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</si>
  <si>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</si>
  <si>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</si>
  <si>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</si>
  <si>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</si>
  <si>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</si>
  <si>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</si>
  <si>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</si>
  <si>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</si>
  <si>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</si>
  <si>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</si>
  <si>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</si>
  <si>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</si>
  <si>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</si>
  <si>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</si>
  <si>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</si>
  <si>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</si>
  <si>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</si>
  <si>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</si>
  <si>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</si>
  <si>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</si>
  <si>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</si>
  <si>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</si>
  <si>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</si>
  <si>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</si>
  <si>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</si>
  <si>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</si>
  <si>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</si>
  <si>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</si>
  <si>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</si>
  <si>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</si>
  <si>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</si>
  <si>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</si>
  <si>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</si>
  <si>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</si>
  <si>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</si>
  <si>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</si>
  <si>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</si>
  <si>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</si>
  <si>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</si>
  <si>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</si>
  <si>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</si>
  <si>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</si>
  <si>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</si>
  <si>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</si>
  <si>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</si>
  <si>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</si>
  <si>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</si>
  <si>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</si>
  <si>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</si>
  <si>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</si>
  <si>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</si>
  <si>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</si>
  <si>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</si>
  <si>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</si>
  <si>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</si>
  <si>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</si>
  <si>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</si>
  <si>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</si>
  <si>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</si>
  <si>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</si>
  <si>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</si>
  <si>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</si>
  <si>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</si>
  <si>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</si>
  <si>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</si>
  <si>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</si>
  <si>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</si>
  <si>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</si>
  <si>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</si>
  <si>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</si>
  <si>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</si>
  <si>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</si>
  <si>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</si>
  <si>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</si>
  <si>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</si>
  <si>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</si>
  <si>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</si>
  <si>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</si>
  <si>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</si>
  <si>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</si>
  <si>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</si>
  <si>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</si>
  <si>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</si>
  <si>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</si>
  <si>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</si>
  <si>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</si>
  <si>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</si>
  <si>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</si>
  <si>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</si>
  <si>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</si>
  <si>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</si>
  <si>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</si>
  <si>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</si>
  <si>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</si>
  <si>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</si>
  <si>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</si>
  <si>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</si>
  <si>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</si>
  <si>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</si>
  <si>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</si>
  <si>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</si>
  <si>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</si>
  <si>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</si>
  <si>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</si>
  <si>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</si>
  <si>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</si>
  <si>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</si>
  <si>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</si>
  <si>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</si>
  <si>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</si>
  <si>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</si>
  <si>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</si>
  <si>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</si>
  <si>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</si>
  <si>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</si>
  <si>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</si>
  <si>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</si>
  <si>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</si>
  <si>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</si>
  <si>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</si>
  <si>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</si>
  <si>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</si>
  <si>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</si>
  <si>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</si>
  <si>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</si>
  <si>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</si>
  <si>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</si>
  <si>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</si>
  <si>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</si>
  <si>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</si>
  <si>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</si>
  <si>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</si>
  <si>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</si>
  <si>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</si>
  <si>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</si>
  <si>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</si>
  <si>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</si>
  <si>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</si>
  <si>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</si>
  <si>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</si>
  <si>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</si>
  <si>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</si>
  <si>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</si>
  <si>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</si>
  <si>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</si>
  <si>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</si>
  <si>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</si>
  <si>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</si>
  <si>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</si>
  <si>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</si>
  <si>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</si>
  <si>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</si>
  <si>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</si>
  <si>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</si>
  <si>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</si>
  <si>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</si>
  <si>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</si>
  <si>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</si>
  <si>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</si>
  <si>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</si>
  <si>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</si>
  <si>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</si>
  <si>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</si>
  <si>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</si>
  <si>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</si>
  <si>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</si>
  <si>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</si>
  <si>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</si>
  <si>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</si>
  <si>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</si>
  <si>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</si>
  <si>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</si>
  <si>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</si>
  <si>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</si>
  <si>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</si>
  <si>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</si>
  <si>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</si>
  <si>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</si>
  <si>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</si>
  <si>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</si>
  <si>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</si>
  <si>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</si>
  <si>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</si>
  <si>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</si>
  <si>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</si>
  <si>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</si>
  <si>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</si>
  <si>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</si>
  <si>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</si>
  <si>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</si>
  <si>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</si>
  <si>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</si>
  <si>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</si>
  <si>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</si>
  <si>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</si>
  <si>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</si>
  <si>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</si>
  <si>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</si>
  <si>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</si>
  <si>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</si>
  <si>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</si>
  <si>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</si>
  <si>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</si>
  <si>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</si>
  <si>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</si>
  <si>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</si>
  <si>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</si>
  <si>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</si>
  <si>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</si>
  <si>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</si>
  <si>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</si>
  <si>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</si>
  <si>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</si>
  <si>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</si>
  <si>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</si>
  <si>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</si>
  <si>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</si>
  <si>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</si>
  <si>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</si>
  <si>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</si>
  <si>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</si>
  <si>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</si>
  <si>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</si>
  <si>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</si>
  <si>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</si>
  <si>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</si>
  <si>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</si>
  <si>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</si>
  <si>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</si>
  <si>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</si>
  <si>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</si>
  <si>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</si>
  <si>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</si>
  <si>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</si>
  <si>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</si>
  <si>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</si>
  <si>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</si>
  <si>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</si>
  <si>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</si>
  <si>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</si>
  <si>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</si>
  <si>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</si>
  <si>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</si>
  <si>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</si>
  <si>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</si>
  <si>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</si>
  <si>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</si>
  <si>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</si>
  <si>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</si>
  <si>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</si>
  <si>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</si>
  <si>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</si>
  <si>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</si>
  <si>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</si>
  <si>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</si>
  <si>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</si>
  <si>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</si>
  <si>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</si>
  <si>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</si>
  <si>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</si>
  <si>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</si>
  <si>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</si>
  <si>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</si>
  <si>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</si>
  <si>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</si>
  <si>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</si>
  <si>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</si>
  <si>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</si>
  <si>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</si>
  <si>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</si>
  <si>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</si>
  <si>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</si>
  <si>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</si>
  <si>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</si>
  <si>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</si>
  <si>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</si>
  <si>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</si>
  <si>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</si>
  <si>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</si>
  <si>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</si>
  <si>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</si>
  <si>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</si>
  <si>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</si>
  <si>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</si>
  <si>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</si>
  <si>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</si>
  <si>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</si>
  <si>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</si>
  <si>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</si>
  <si>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</si>
  <si>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</si>
  <si>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</si>
  <si>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</si>
  <si>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</si>
  <si>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</si>
  <si>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</si>
  <si>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</si>
  <si>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</si>
  <si>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</si>
  <si>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</si>
  <si>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</si>
  <si>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</si>
  <si>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</si>
  <si>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</si>
  <si>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</si>
  <si>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</si>
  <si>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</si>
  <si>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</si>
  <si>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</si>
  <si>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</si>
  <si>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</si>
  <si>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</si>
  <si>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</si>
  <si>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</si>
  <si>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</si>
  <si>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</si>
  <si>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</si>
  <si>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</si>
  <si>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</si>
  <si>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</si>
  <si>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</si>
  <si>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</si>
  <si>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</si>
  <si>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</si>
  <si>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</si>
  <si>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</si>
  <si>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</si>
  <si>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</si>
  <si>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</si>
  <si>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</si>
  <si>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</si>
  <si>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</si>
  <si>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</si>
  <si>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</si>
  <si>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</si>
  <si>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</si>
  <si>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</si>
  <si>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</si>
  <si>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</si>
  <si>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</si>
  <si>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</si>
  <si>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</si>
  <si>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</si>
  <si>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</si>
  <si>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</si>
  <si>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</si>
  <si>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</si>
  <si>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</si>
  <si>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</si>
  <si>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</si>
  <si>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</si>
  <si>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</si>
  <si>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</si>
  <si>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</si>
  <si>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</si>
  <si>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</si>
  <si>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</si>
  <si>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</si>
  <si>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</si>
  <si>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</si>
  <si>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</si>
  <si>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</si>
  <si>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</si>
  <si>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</si>
  <si>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</si>
  <si>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</si>
  <si>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</si>
  <si>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</si>
  <si>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</si>
  <si>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</si>
  <si>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</si>
  <si>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</si>
  <si>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</si>
  <si>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</si>
  <si>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</si>
  <si>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</si>
  <si>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</si>
  <si>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</si>
  <si>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</si>
  <si>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</si>
  <si>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</si>
  <si>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</si>
  <si>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</si>
  <si>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</si>
  <si>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</si>
  <si>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</si>
  <si>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</si>
  <si>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</si>
  <si>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</si>
  <si>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</si>
  <si>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</si>
  <si>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</si>
  <si>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</si>
  <si>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</si>
  <si>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</si>
  <si>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</si>
  <si>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</si>
  <si>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</si>
  <si>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</si>
  <si>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</si>
  <si>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</si>
  <si>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</si>
  <si>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</si>
  <si>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</si>
  <si>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</si>
  <si>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</si>
  <si>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</si>
  <si>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</si>
  <si>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</si>
  <si>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</si>
  <si>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</si>
  <si>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</si>
  <si>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</si>
  <si>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</si>
  <si>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</si>
  <si>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</si>
  <si>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</si>
  <si>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</si>
  <si>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</si>
  <si>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</si>
  <si>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</si>
  <si>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</si>
  <si>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</si>
  <si>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</si>
  <si>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</si>
  <si>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</si>
  <si>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</si>
  <si>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</si>
  <si>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</si>
  <si>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</si>
  <si>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</si>
  <si>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</si>
  <si>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</si>
  <si>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</si>
  <si>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</si>
  <si>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</si>
  <si>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</si>
  <si>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</si>
  <si>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</si>
  <si>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</si>
  <si>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</si>
  <si>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</si>
  <si>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</si>
  <si>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</si>
  <si>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</si>
  <si>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</si>
  <si>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</si>
  <si>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</si>
  <si>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</si>
  <si>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</si>
  <si>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</si>
  <si>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</si>
  <si>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</si>
  <si>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</si>
  <si>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</si>
  <si>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</si>
  <si>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</si>
  <si>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</si>
  <si>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</si>
  <si>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</si>
  <si>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</si>
  <si>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</si>
  <si>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</si>
  <si>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</si>
  <si>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</si>
  <si>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</si>
  <si>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</si>
  <si>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</si>
  <si>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</si>
  <si>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</si>
  <si>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</si>
  <si>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</si>
  <si>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</si>
  <si>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</si>
  <si>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</si>
  <si>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</si>
  <si>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</si>
  <si>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</si>
  <si>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</si>
  <si>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</si>
  <si>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</si>
  <si>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</si>
  <si>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</si>
  <si>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</si>
  <si>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</si>
  <si>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</si>
  <si>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</si>
  <si>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</si>
  <si>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</si>
  <si>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</si>
  <si>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</si>
  <si>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</si>
  <si>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</si>
  <si>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</si>
  <si>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</si>
  <si>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</si>
  <si>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</si>
  <si>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</si>
  <si>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</si>
  <si>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</si>
  <si>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</si>
  <si>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</si>
  <si>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</si>
  <si>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</si>
  <si>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</si>
  <si>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</si>
  <si>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</si>
  <si>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</si>
  <si>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</si>
  <si>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</si>
  <si>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</si>
  <si>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</si>
  <si>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</si>
  <si>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</si>
  <si>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</si>
  <si>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</si>
  <si>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</si>
  <si>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</si>
  <si>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</si>
  <si>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</si>
  <si>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</si>
  <si>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</si>
  <si>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</si>
  <si>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</si>
  <si>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</si>
  <si>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</si>
  <si>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</si>
  <si>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</si>
  <si>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</si>
  <si>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</si>
  <si>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</si>
  <si>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</si>
  <si>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</si>
  <si>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</si>
  <si>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</si>
  <si>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</si>
  <si>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</si>
  <si>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</si>
  <si>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</si>
  <si>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</si>
  <si>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</si>
  <si>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</si>
  <si>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</si>
  <si>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</si>
  <si>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</si>
  <si>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</si>
  <si>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</si>
  <si>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</si>
  <si>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</si>
  <si>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</si>
  <si>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</si>
  <si>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</si>
  <si>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</si>
  <si>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</si>
  <si>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</si>
  <si>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</si>
  <si>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</si>
  <si>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</si>
  <si>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</si>
  <si>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</si>
  <si>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</si>
  <si>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</si>
  <si>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</si>
  <si>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</si>
  <si>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</si>
  <si>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</si>
  <si>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</si>
  <si>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</si>
  <si>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</si>
  <si>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</si>
  <si>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</si>
  <si>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</si>
  <si>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</si>
  <si>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</si>
  <si>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</si>
  <si>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</si>
  <si>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</si>
  <si>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</si>
  <si>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</si>
  <si>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</si>
  <si>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</si>
  <si>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</si>
  <si>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</si>
  <si>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</si>
  <si>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</si>
  <si>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</si>
  <si>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</si>
  <si>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</si>
  <si>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</si>
  <si>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</si>
  <si>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</si>
  <si>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</si>
  <si>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</si>
  <si>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</si>
  <si>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</si>
  <si>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</si>
  <si>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</si>
  <si>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</si>
  <si>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</si>
  <si>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</si>
  <si>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</si>
  <si>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</si>
  <si>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</si>
  <si>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</si>
  <si>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</si>
  <si>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</si>
  <si>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</si>
  <si>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</si>
  <si>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</si>
  <si>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</si>
  <si>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</si>
  <si>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</si>
  <si>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</si>
  <si>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</si>
  <si>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</si>
  <si>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</si>
  <si>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</si>
  <si>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</si>
  <si>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</si>
  <si>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</si>
  <si>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</si>
  <si>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</si>
  <si>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</si>
  <si>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</si>
  <si>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</si>
  <si>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</si>
  <si>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</si>
  <si>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</si>
  <si>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</si>
  <si>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</si>
  <si>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</si>
  <si>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</si>
  <si>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</si>
  <si>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</si>
  <si>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</si>
  <si>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</si>
  <si>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</si>
  <si>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</si>
  <si>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</si>
  <si>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</si>
  <si>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</si>
  <si>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</si>
  <si>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</si>
  <si>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</si>
  <si>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</si>
  <si>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</si>
  <si>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</si>
  <si>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</si>
  <si>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</si>
  <si>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</si>
  <si>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</si>
  <si>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</si>
  <si>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</si>
  <si>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</si>
  <si>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</si>
  <si>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</si>
  <si>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</si>
  <si>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</si>
  <si>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</si>
  <si>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</si>
  <si>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</si>
  <si>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</si>
  <si>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</si>
  <si>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</si>
  <si>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</si>
  <si>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</si>
  <si>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</si>
  <si>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</si>
  <si>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</si>
  <si>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</si>
  <si>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</si>
  <si>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</si>
  <si>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</si>
  <si>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</si>
  <si>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</si>
  <si>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</si>
  <si>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</si>
  <si>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</si>
  <si>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</si>
  <si>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</si>
  <si>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</si>
  <si>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</si>
  <si>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</si>
  <si>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</si>
  <si>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</si>
  <si>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</si>
  <si>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</si>
  <si>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</si>
  <si>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</si>
  <si>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</si>
  <si>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</si>
  <si>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</si>
  <si>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</si>
  <si>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</si>
  <si>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</si>
  <si>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</si>
  <si>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</si>
  <si>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</si>
  <si>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</si>
  <si>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</si>
  <si>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</si>
  <si>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</si>
  <si>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</si>
  <si>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</si>
  <si>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</si>
  <si>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</si>
  <si>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</si>
  <si>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</si>
  <si>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</si>
  <si>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</si>
  <si>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</si>
  <si>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</si>
  <si>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</si>
  <si>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</si>
  <si>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</si>
  <si>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</si>
  <si>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</si>
  <si>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</si>
  <si>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</si>
  <si>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</si>
  <si>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</si>
  <si>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</si>
  <si>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</si>
  <si>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</si>
  <si>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</si>
  <si>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</si>
  <si>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</si>
  <si>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</si>
  <si>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</si>
  <si>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</si>
  <si>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</si>
  <si>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</si>
  <si>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</si>
  <si>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</si>
  <si>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</si>
  <si>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</si>
  <si>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</si>
  <si>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</si>
  <si>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</si>
  <si>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</si>
  <si>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</si>
  <si>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</si>
  <si>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</si>
  <si>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</si>
  <si>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</si>
  <si>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</si>
  <si>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</si>
  <si>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</si>
  <si>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</si>
  <si>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</si>
  <si>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</si>
  <si>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</si>
  <si>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</si>
  <si>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</si>
  <si>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</si>
  <si>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</si>
  <si>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</si>
  <si>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</si>
  <si>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</si>
  <si>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</si>
  <si>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</si>
  <si>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</si>
  <si>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</si>
  <si>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</si>
  <si>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</si>
  <si>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</si>
  <si>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</si>
  <si>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</si>
  <si>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</si>
  <si>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</si>
  <si>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</si>
  <si>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</si>
  <si>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</si>
  <si>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</si>
  <si>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</si>
  <si>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</si>
  <si>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</si>
  <si>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</si>
  <si>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</si>
  <si>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</si>
  <si>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</si>
  <si>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</si>
  <si>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</si>
  <si>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</si>
  <si>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</si>
  <si>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</si>
  <si>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</si>
  <si>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</si>
  <si>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</si>
  <si>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</si>
  <si>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</si>
  <si>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</si>
  <si>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</si>
  <si>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</si>
  <si>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</si>
  <si>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</si>
  <si>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</si>
  <si>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</si>
  <si>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</si>
  <si>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</si>
  <si>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</si>
  <si>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</si>
  <si>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</si>
  <si>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</si>
  <si>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</si>
  <si>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</si>
  <si>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</si>
  <si>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</si>
  <si>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</si>
  <si>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</si>
  <si>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</si>
  <si>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</si>
  <si>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</si>
  <si>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</si>
  <si>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</si>
  <si>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</si>
  <si>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</si>
  <si>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</si>
  <si>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</si>
  <si>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</si>
  <si>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</si>
  <si>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</si>
  <si>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</si>
  <si>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</si>
  <si>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</si>
  <si>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</si>
  <si>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</si>
  <si>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</si>
  <si>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</si>
  <si>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</si>
  <si>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</si>
  <si>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</si>
  <si>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</si>
  <si>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</si>
  <si>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</si>
  <si>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</si>
  <si>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</si>
  <si>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</si>
  <si>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</si>
  <si>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</si>
  <si>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</si>
  <si>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</si>
  <si>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</si>
  <si>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</si>
  <si>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</si>
  <si>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</si>
  <si>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</si>
  <si>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</si>
  <si>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</si>
  <si>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</si>
  <si>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</si>
  <si>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</si>
  <si>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</si>
  <si>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</si>
  <si>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</si>
  <si>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</si>
  <si>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</si>
  <si>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</si>
  <si>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</si>
  <si>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</si>
  <si>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</si>
  <si>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</si>
  <si>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</si>
  <si>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</si>
  <si>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</si>
  <si>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</si>
  <si>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</si>
  <si>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</si>
  <si>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</si>
  <si>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</si>
  <si>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</si>
  <si>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</si>
  <si>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</si>
  <si>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</si>
  <si>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</si>
  <si>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</si>
  <si>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</si>
  <si>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</si>
  <si>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</si>
  <si>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</si>
  <si>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</si>
  <si>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</si>
  <si>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</si>
  <si>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</si>
  <si>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</si>
  <si>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</si>
  <si>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</si>
  <si>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</si>
  <si>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</si>
  <si>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</si>
  <si>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</si>
  <si>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</si>
  <si>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</si>
  <si>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</si>
  <si>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</si>
  <si>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</si>
  <si>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</si>
  <si>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</si>
  <si>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</si>
  <si>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</si>
  <si>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</si>
  <si>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</t>
  </si>
  <si>
    <t>Бейсенғали Айдана  Қуанышқызы</t>
  </si>
  <si>
    <t>Искендир Сафия Қаратайқызы</t>
  </si>
  <si>
    <t>Нақып Шахназар Амангелдіұлы</t>
  </si>
  <si>
    <t>Тынышбек Асылхан Абайұлы</t>
  </si>
  <si>
    <t>Бақытжан Омар Ғалымжанұлы</t>
  </si>
  <si>
    <t>Құрманғазы Жанель Айдосқызы</t>
  </si>
  <si>
    <t>Қасымова Дина Асанқызы</t>
  </si>
  <si>
    <t>Әуелхан Дастан Ғалымжанұлы</t>
  </si>
  <si>
    <t>Құрманғазы Нұрхан Аязұлы</t>
  </si>
  <si>
    <t>Даулетбай Заңғар Жеңісұлы</t>
  </si>
  <si>
    <t>Орынбасар Айзада Берікқызы</t>
  </si>
  <si>
    <t>Құрманғазы Медина Айдосқызы</t>
  </si>
  <si>
    <t xml:space="preserve">                                  Оқу жылы: 2024-2025____________                              Топ: Бүлдіршін_____________                Өткізу кезеңі:_бастапқы_____________              Өткізу мерзімі: қыркүйек______________</t>
  </si>
  <si>
    <t>Мұрат Төрехан  Ақжолұлы</t>
  </si>
  <si>
    <t xml:space="preserve">Алданбек Аяжан Қайратқызы </t>
  </si>
  <si>
    <t>Караматдинов Ясин Шарьярович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</si>
</sst>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5"/>
  <sheetViews>
    <sheetView tabSelected="1" topLeftCell="A4" zoomScale="85" zoomScaleNormal="85" workbookViewId="0">
      <selection activeCell="C13" sqref="C13:E13"/>
    </sheetView>
  </sheetViews>
  <sheetFormatPr defaultRowHeight="15" x14ac:dyDescent="0.25"/>
  <cols>
    <col min="2" max="2" width="37.42578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1397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1379</v>
      </c>
      <c r="DN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7" t="s">
        <v>0</v>
      </c>
      <c r="B4" s="77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0" t="s">
        <v>846</v>
      </c>
      <c r="AT11" s="90"/>
      <c r="AU11" s="90"/>
      <c r="AV11" s="90"/>
      <c r="AW11" s="90"/>
      <c r="AX11" s="90"/>
      <c r="AY11" s="90" t="s">
        <v>849</v>
      </c>
      <c r="AZ11" s="90"/>
      <c r="BA11" s="90"/>
      <c r="BB11" s="90"/>
      <c r="BC11" s="90"/>
      <c r="BD11" s="90"/>
      <c r="BE11" s="90"/>
      <c r="BF11" s="90"/>
      <c r="BG11" s="90"/>
      <c r="BH11" s="90" t="s">
        <v>846</v>
      </c>
      <c r="BI11" s="90"/>
      <c r="BJ11" s="90"/>
      <c r="BK11" s="90"/>
      <c r="BL11" s="90"/>
      <c r="BM11" s="90"/>
      <c r="BN11" s="90" t="s">
        <v>849</v>
      </c>
      <c r="BO11" s="90"/>
      <c r="BP11" s="90"/>
      <c r="BQ11" s="90"/>
      <c r="BR11" s="90"/>
      <c r="BS11" s="90"/>
      <c r="BT11" s="90"/>
      <c r="BU11" s="90"/>
      <c r="BV11" s="90"/>
      <c r="BW11" s="90" t="s">
        <v>846</v>
      </c>
      <c r="BX11" s="90"/>
      <c r="BY11" s="90"/>
      <c r="BZ11" s="90"/>
      <c r="CA11" s="90"/>
      <c r="CB11" s="90"/>
      <c r="CC11" s="90" t="s">
        <v>849</v>
      </c>
      <c r="CD11" s="90"/>
      <c r="CE11" s="90"/>
      <c r="CF11" s="90"/>
      <c r="CG11" s="90"/>
      <c r="CH11" s="90"/>
      <c r="CI11" s="90" t="s">
        <v>846</v>
      </c>
      <c r="CJ11" s="90"/>
      <c r="CK11" s="90"/>
      <c r="CL11" s="90"/>
      <c r="CM11" s="90"/>
      <c r="CN11" s="90"/>
      <c r="CO11" s="90"/>
      <c r="CP11" s="90"/>
      <c r="CQ11" s="90"/>
      <c r="CR11" s="90" t="s">
        <v>849</v>
      </c>
      <c r="CS11" s="90"/>
      <c r="CT11" s="90"/>
      <c r="CU11" s="90"/>
      <c r="CV11" s="90"/>
      <c r="CW11" s="90"/>
      <c r="CX11" s="90"/>
      <c r="CY11" s="90"/>
      <c r="CZ11" s="90"/>
      <c r="DA11" s="90" t="s">
        <v>846</v>
      </c>
      <c r="DB11" s="90"/>
      <c r="DC11" s="90"/>
      <c r="DD11" s="90"/>
      <c r="DE11" s="90"/>
      <c r="DF11" s="90"/>
      <c r="DG11" s="90" t="s">
        <v>849</v>
      </c>
      <c r="DH11" s="90"/>
      <c r="DI11" s="90"/>
      <c r="DJ11" s="90"/>
      <c r="DK11" s="90"/>
      <c r="DL11" s="90"/>
      <c r="DM11" s="90"/>
      <c r="DN11" s="90"/>
      <c r="DO11" s="90"/>
    </row>
    <row r="12" spans="1:254" ht="15.6" customHeight="1" x14ac:dyDescent="0.25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 x14ac:dyDescent="0.25">
      <c r="A13" s="77"/>
      <c r="B13" s="77"/>
      <c r="C13" s="68" t="s">
        <v>843</v>
      </c>
      <c r="D13" s="68"/>
      <c r="E13" s="68"/>
      <c r="F13" s="68" t="s">
        <v>1338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850</v>
      </c>
      <c r="Y13" s="68"/>
      <c r="Z13" s="68"/>
      <c r="AA13" s="68" t="s">
        <v>852</v>
      </c>
      <c r="AB13" s="68"/>
      <c r="AC13" s="68"/>
      <c r="AD13" s="68" t="s">
        <v>854</v>
      </c>
      <c r="AE13" s="68"/>
      <c r="AF13" s="68"/>
      <c r="AG13" s="68" t="s">
        <v>856</v>
      </c>
      <c r="AH13" s="68"/>
      <c r="AI13" s="68"/>
      <c r="AJ13" s="68" t="s">
        <v>858</v>
      </c>
      <c r="AK13" s="68"/>
      <c r="AL13" s="68"/>
      <c r="AM13" s="68" t="s">
        <v>862</v>
      </c>
      <c r="AN13" s="68"/>
      <c r="AO13" s="68"/>
      <c r="AP13" s="68" t="s">
        <v>863</v>
      </c>
      <c r="AQ13" s="68"/>
      <c r="AR13" s="68"/>
      <c r="AS13" s="68" t="s">
        <v>865</v>
      </c>
      <c r="AT13" s="68"/>
      <c r="AU13" s="68"/>
      <c r="AV13" s="68" t="s">
        <v>866</v>
      </c>
      <c r="AW13" s="68"/>
      <c r="AX13" s="68"/>
      <c r="AY13" s="68" t="s">
        <v>869</v>
      </c>
      <c r="AZ13" s="68"/>
      <c r="BA13" s="68"/>
      <c r="BB13" s="68" t="s">
        <v>870</v>
      </c>
      <c r="BC13" s="68"/>
      <c r="BD13" s="68"/>
      <c r="BE13" s="68" t="s">
        <v>873</v>
      </c>
      <c r="BF13" s="68"/>
      <c r="BG13" s="68"/>
      <c r="BH13" s="68" t="s">
        <v>874</v>
      </c>
      <c r="BI13" s="68"/>
      <c r="BJ13" s="68"/>
      <c r="BK13" s="68" t="s">
        <v>878</v>
      </c>
      <c r="BL13" s="68"/>
      <c r="BM13" s="68"/>
      <c r="BN13" s="68" t="s">
        <v>877</v>
      </c>
      <c r="BO13" s="68"/>
      <c r="BP13" s="68"/>
      <c r="BQ13" s="68" t="s">
        <v>879</v>
      </c>
      <c r="BR13" s="68"/>
      <c r="BS13" s="68"/>
      <c r="BT13" s="68" t="s">
        <v>880</v>
      </c>
      <c r="BU13" s="68"/>
      <c r="BV13" s="68"/>
      <c r="BW13" s="68" t="s">
        <v>882</v>
      </c>
      <c r="BX13" s="68"/>
      <c r="BY13" s="68"/>
      <c r="BZ13" s="68" t="s">
        <v>884</v>
      </c>
      <c r="CA13" s="68"/>
      <c r="CB13" s="68"/>
      <c r="CC13" s="68" t="s">
        <v>885</v>
      </c>
      <c r="CD13" s="68"/>
      <c r="CE13" s="68"/>
      <c r="CF13" s="68" t="s">
        <v>886</v>
      </c>
      <c r="CG13" s="68"/>
      <c r="CH13" s="68"/>
      <c r="CI13" s="68" t="s">
        <v>888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889</v>
      </c>
      <c r="CS13" s="68"/>
      <c r="CT13" s="68"/>
      <c r="CU13" s="68" t="s">
        <v>133</v>
      </c>
      <c r="CV13" s="68"/>
      <c r="CW13" s="68"/>
      <c r="CX13" s="68" t="s">
        <v>890</v>
      </c>
      <c r="CY13" s="68"/>
      <c r="CZ13" s="68"/>
      <c r="DA13" s="68" t="s">
        <v>891</v>
      </c>
      <c r="DB13" s="68"/>
      <c r="DC13" s="68"/>
      <c r="DD13" s="68" t="s">
        <v>895</v>
      </c>
      <c r="DE13" s="68"/>
      <c r="DF13" s="68"/>
      <c r="DG13" s="68" t="s">
        <v>897</v>
      </c>
      <c r="DH13" s="68"/>
      <c r="DI13" s="68"/>
      <c r="DJ13" s="68" t="s">
        <v>899</v>
      </c>
      <c r="DK13" s="68"/>
      <c r="DL13" s="68"/>
      <c r="DM13" s="68" t="s">
        <v>901</v>
      </c>
      <c r="DN13" s="68"/>
      <c r="DO13" s="68"/>
    </row>
    <row r="14" spans="1:254" ht="111.75" customHeight="1" x14ac:dyDescent="0.25">
      <c r="A14" s="77"/>
      <c r="B14" s="78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" customHeight="1" x14ac:dyDescent="0.25">
      <c r="A15" s="61">
        <v>1</v>
      </c>
      <c r="B15" s="64" t="s">
        <v>1390</v>
      </c>
      <c r="C15" s="63"/>
      <c r="D15" s="5"/>
      <c r="E15" s="5">
        <v>1</v>
      </c>
      <c r="F15" s="5"/>
      <c r="G15" s="5"/>
      <c r="H15" s="5">
        <v>1</v>
      </c>
      <c r="I15" s="5"/>
      <c r="J15" s="5">
        <v>1</v>
      </c>
      <c r="K15" s="5"/>
      <c r="L15" s="5"/>
      <c r="M15" s="5"/>
      <c r="N15" s="5">
        <v>1</v>
      </c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/>
      <c r="Z15" s="5">
        <v>1</v>
      </c>
      <c r="AA15" s="5"/>
      <c r="AB15" s="5"/>
      <c r="AC15" s="5">
        <v>1</v>
      </c>
      <c r="AD15" s="5"/>
      <c r="AE15" s="5">
        <v>1</v>
      </c>
      <c r="AF15" s="5"/>
      <c r="AG15" s="5"/>
      <c r="AH15" s="5"/>
      <c r="AI15" s="5">
        <v>1</v>
      </c>
      <c r="AJ15" s="5"/>
      <c r="AK15" s="5"/>
      <c r="AL15" s="5">
        <v>1</v>
      </c>
      <c r="AM15" s="5"/>
      <c r="AN15" s="5">
        <v>1</v>
      </c>
      <c r="AO15" s="5"/>
      <c r="AP15" s="5"/>
      <c r="AQ15" s="5">
        <v>1</v>
      </c>
      <c r="AR15" s="5"/>
      <c r="AS15" s="5"/>
      <c r="AT15" s="5"/>
      <c r="AU15" s="5">
        <v>1</v>
      </c>
      <c r="AV15" s="5"/>
      <c r="AW15" s="5">
        <v>1</v>
      </c>
      <c r="AX15" s="5"/>
      <c r="AY15" s="5"/>
      <c r="AZ15" s="5">
        <v>1</v>
      </c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/>
      <c r="BP15" s="5">
        <v>1</v>
      </c>
      <c r="BQ15" s="5"/>
      <c r="BR15" s="5"/>
      <c r="BS15" s="5">
        <v>1</v>
      </c>
      <c r="BT15" s="5"/>
      <c r="BU15" s="5"/>
      <c r="BV15" s="5">
        <v>1</v>
      </c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/>
      <c r="CH15" s="5">
        <v>1</v>
      </c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/>
      <c r="CT15" s="5">
        <v>1</v>
      </c>
      <c r="CU15" s="5"/>
      <c r="CV15" s="5">
        <v>1</v>
      </c>
      <c r="CW15" s="5"/>
      <c r="CX15" s="5"/>
      <c r="CY15" s="5"/>
      <c r="CZ15" s="5">
        <v>1</v>
      </c>
      <c r="DA15" s="5"/>
      <c r="DB15" s="5">
        <v>1</v>
      </c>
      <c r="DC15" s="5"/>
      <c r="DD15" s="5">
        <v>1</v>
      </c>
      <c r="DE15" s="5"/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/>
      <c r="DO15" s="5">
        <v>1</v>
      </c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62">
        <v>2</v>
      </c>
      <c r="B16" s="64" t="s">
        <v>1386</v>
      </c>
      <c r="C16" s="60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/>
      <c r="AW16" s="9">
        <v>1</v>
      </c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>
        <v>1</v>
      </c>
      <c r="BX16" s="9"/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>
        <v>1</v>
      </c>
      <c r="CM16" s="9"/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/>
      <c r="DC16" s="9">
        <v>1</v>
      </c>
      <c r="DD16" s="9"/>
      <c r="DE16" s="9"/>
      <c r="DF16" s="9">
        <v>1</v>
      </c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62">
        <v>3</v>
      </c>
      <c r="B17" s="64" t="s">
        <v>1387</v>
      </c>
      <c r="C17" s="60"/>
      <c r="D17" s="9">
        <v>1</v>
      </c>
      <c r="E17" s="9"/>
      <c r="F17" s="9">
        <v>1</v>
      </c>
      <c r="G17" s="9"/>
      <c r="H17" s="9"/>
      <c r="I17" s="9">
        <v>1</v>
      </c>
      <c r="J17" s="9"/>
      <c r="K17" s="9"/>
      <c r="L17" s="9" t="s">
        <v>1384</v>
      </c>
      <c r="M17" s="9">
        <v>1</v>
      </c>
      <c r="N17" s="9" t="s">
        <v>1384</v>
      </c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>
        <v>1</v>
      </c>
      <c r="BG17" s="9"/>
      <c r="BH17" s="9">
        <v>1</v>
      </c>
      <c r="BI17" s="9"/>
      <c r="BJ17" s="9"/>
      <c r="BK17" s="9"/>
      <c r="BL17" s="9">
        <v>1</v>
      </c>
      <c r="BM17" s="9"/>
      <c r="BN17" s="9"/>
      <c r="BO17" s="9">
        <v>1</v>
      </c>
      <c r="BP17" s="9"/>
      <c r="BQ17" s="9"/>
      <c r="BR17" s="9">
        <v>1</v>
      </c>
      <c r="BS17" s="9"/>
      <c r="BT17" s="9"/>
      <c r="BU17" s="9">
        <v>1</v>
      </c>
      <c r="BV17" s="9"/>
      <c r="BW17" s="9">
        <v>1</v>
      </c>
      <c r="BX17" s="9"/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/>
      <c r="CJ17" s="9">
        <v>1</v>
      </c>
      <c r="CK17" s="9"/>
      <c r="CL17" s="9">
        <v>1</v>
      </c>
      <c r="CM17" s="9"/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/>
      <c r="CY17" s="9">
        <v>1</v>
      </c>
      <c r="CZ17" s="9"/>
      <c r="DA17" s="9">
        <v>1</v>
      </c>
      <c r="DB17" s="9"/>
      <c r="DC17" s="9"/>
      <c r="DD17" s="9"/>
      <c r="DE17" s="9"/>
      <c r="DF17" s="9">
        <v>1</v>
      </c>
      <c r="DG17" s="9">
        <v>1</v>
      </c>
      <c r="DH17" s="9"/>
      <c r="DI17" s="9"/>
      <c r="DJ17" s="9"/>
      <c r="DK17" s="9">
        <v>1</v>
      </c>
      <c r="DL17" s="9"/>
      <c r="DM17" s="9"/>
      <c r="DN17" s="9">
        <v>1</v>
      </c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62">
        <v>4</v>
      </c>
      <c r="B18" s="64" t="s">
        <v>1398</v>
      </c>
      <c r="C18" s="60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/>
      <c r="AO18" s="9">
        <v>1</v>
      </c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>
        <v>1</v>
      </c>
      <c r="BO18" s="9"/>
      <c r="BP18" s="9"/>
      <c r="BQ18" s="9"/>
      <c r="BR18" s="9">
        <v>1</v>
      </c>
      <c r="BS18" s="9"/>
      <c r="BT18" s="9"/>
      <c r="BU18" s="9">
        <v>1</v>
      </c>
      <c r="BV18" s="9"/>
      <c r="BW18" s="9">
        <v>1</v>
      </c>
      <c r="BX18" s="9"/>
      <c r="BY18" s="9"/>
      <c r="BZ18" s="9"/>
      <c r="CA18" s="9">
        <v>1</v>
      </c>
      <c r="CB18" s="9"/>
      <c r="CC18" s="9"/>
      <c r="CD18" s="9">
        <v>1</v>
      </c>
      <c r="CE18" s="9"/>
      <c r="CF18" s="9"/>
      <c r="CG18" s="9">
        <v>1</v>
      </c>
      <c r="CH18" s="9"/>
      <c r="CI18" s="9"/>
      <c r="CJ18" s="9">
        <v>1</v>
      </c>
      <c r="CK18" s="9"/>
      <c r="CL18" s="9"/>
      <c r="CM18" s="9">
        <v>1</v>
      </c>
      <c r="CN18" s="9"/>
      <c r="CO18" s="9"/>
      <c r="CP18" s="9">
        <v>1</v>
      </c>
      <c r="CQ18" s="9"/>
      <c r="CR18" s="9">
        <v>1</v>
      </c>
      <c r="CS18" s="9"/>
      <c r="CT18" s="9"/>
      <c r="CU18" s="9"/>
      <c r="CV18" s="9">
        <v>1</v>
      </c>
      <c r="CW18" s="9"/>
      <c r="CX18" s="9"/>
      <c r="CY18" s="9">
        <v>1</v>
      </c>
      <c r="CZ18" s="9"/>
      <c r="DA18" s="9">
        <v>1</v>
      </c>
      <c r="DB18" s="9"/>
      <c r="DC18" s="9"/>
      <c r="DD18" s="9"/>
      <c r="DE18" s="9"/>
      <c r="DF18" s="9">
        <v>1</v>
      </c>
      <c r="DG18" s="9"/>
      <c r="DH18" s="9">
        <v>1</v>
      </c>
      <c r="DI18" s="9"/>
      <c r="DJ18" s="9"/>
      <c r="DK18" s="9">
        <v>1</v>
      </c>
      <c r="DL18" s="9"/>
      <c r="DM18" s="9">
        <v>1</v>
      </c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62">
        <v>5</v>
      </c>
      <c r="B19" s="64" t="s">
        <v>1388</v>
      </c>
      <c r="C19" s="60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/>
      <c r="Y19" s="9">
        <v>1</v>
      </c>
      <c r="Z19" s="9"/>
      <c r="AA19" s="9"/>
      <c r="AB19" s="9"/>
      <c r="AC19" s="9">
        <v>1</v>
      </c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>
        <v>1</v>
      </c>
      <c r="BP19" s="9"/>
      <c r="BQ19" s="9"/>
      <c r="BR19" s="9">
        <v>1</v>
      </c>
      <c r="BS19" s="9"/>
      <c r="BT19" s="9"/>
      <c r="BU19" s="9">
        <v>1</v>
      </c>
      <c r="BV19" s="9"/>
      <c r="BW19" s="9"/>
      <c r="BX19" s="9">
        <v>1</v>
      </c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/>
      <c r="CP19" s="9">
        <v>1</v>
      </c>
      <c r="CQ19" s="9"/>
      <c r="CR19" s="9"/>
      <c r="CS19" s="9">
        <v>1</v>
      </c>
      <c r="CT19" s="9"/>
      <c r="CU19" s="9"/>
      <c r="CV19" s="9">
        <v>1</v>
      </c>
      <c r="CW19" s="9"/>
      <c r="CX19" s="9"/>
      <c r="CY19" s="9">
        <v>1</v>
      </c>
      <c r="CZ19" s="9"/>
      <c r="DA19" s="9"/>
      <c r="DB19" s="9"/>
      <c r="DC19" s="9">
        <v>1</v>
      </c>
      <c r="DD19" s="9"/>
      <c r="DE19" s="9"/>
      <c r="DF19" s="9">
        <v>1</v>
      </c>
      <c r="DG19" s="9">
        <v>1</v>
      </c>
      <c r="DH19" s="9"/>
      <c r="DI19" s="9"/>
      <c r="DJ19" s="9"/>
      <c r="DK19" s="9">
        <v>1</v>
      </c>
      <c r="DL19" s="9"/>
      <c r="DM19" s="9"/>
      <c r="DN19" s="9">
        <v>1</v>
      </c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62">
        <v>6</v>
      </c>
      <c r="B20" s="64" t="s">
        <v>1389</v>
      </c>
      <c r="C20" s="60"/>
      <c r="D20" s="9">
        <v>1</v>
      </c>
      <c r="E20" s="9"/>
      <c r="F20" s="9">
        <v>1</v>
      </c>
      <c r="G20" s="9"/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>
        <v>1</v>
      </c>
      <c r="DB20" s="9"/>
      <c r="DC20" s="9"/>
      <c r="DD20" s="9"/>
      <c r="DE20" s="9"/>
      <c r="DF20" s="9">
        <v>1</v>
      </c>
      <c r="DG20" s="9">
        <v>1</v>
      </c>
      <c r="DH20" s="9"/>
      <c r="DI20" s="9"/>
      <c r="DJ20" s="9"/>
      <c r="DK20" s="9">
        <v>1</v>
      </c>
      <c r="DL20" s="9"/>
      <c r="DM20" s="9"/>
      <c r="DN20" s="9">
        <v>1</v>
      </c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62">
        <v>7</v>
      </c>
      <c r="B21" s="64" t="s">
        <v>1393</v>
      </c>
      <c r="C21" s="60"/>
      <c r="D21" s="9"/>
      <c r="E21" s="9">
        <v>1</v>
      </c>
      <c r="F21" s="9"/>
      <c r="G21" s="9"/>
      <c r="H21" s="9">
        <v>1</v>
      </c>
      <c r="I21" s="9"/>
      <c r="J21" s="9"/>
      <c r="K21" s="9">
        <v>1</v>
      </c>
      <c r="L21" s="9"/>
      <c r="M21" s="9">
        <v>1</v>
      </c>
      <c r="N21" s="9"/>
      <c r="O21" s="9"/>
      <c r="P21" s="9">
        <v>1</v>
      </c>
      <c r="Q21" s="9"/>
      <c r="R21" s="9"/>
      <c r="S21" s="9"/>
      <c r="T21" s="9">
        <v>1</v>
      </c>
      <c r="U21" s="9"/>
      <c r="V21" s="9"/>
      <c r="W21" s="9">
        <v>1</v>
      </c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/>
      <c r="AL21" s="9">
        <v>1</v>
      </c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/>
      <c r="AW21" s="9"/>
      <c r="AX21" s="9">
        <v>1</v>
      </c>
      <c r="AY21" s="9">
        <v>1</v>
      </c>
      <c r="AZ21" s="9"/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9"/>
      <c r="BL21" s="9"/>
      <c r="BM21" s="9">
        <v>1</v>
      </c>
      <c r="BN21" s="9"/>
      <c r="BO21" s="9"/>
      <c r="BP21" s="9">
        <v>1</v>
      </c>
      <c r="BQ21" s="9"/>
      <c r="BR21" s="9"/>
      <c r="BS21" s="9">
        <v>1</v>
      </c>
      <c r="BT21" s="9"/>
      <c r="BU21" s="9">
        <v>1</v>
      </c>
      <c r="BV21" s="9"/>
      <c r="BW21" s="9"/>
      <c r="BX21" s="9">
        <v>1</v>
      </c>
      <c r="BY21" s="9"/>
      <c r="BZ21" s="9"/>
      <c r="CA21" s="9">
        <v>1</v>
      </c>
      <c r="CB21" s="9"/>
      <c r="CC21" s="9"/>
      <c r="CD21" s="9">
        <v>1</v>
      </c>
      <c r="CE21" s="9"/>
      <c r="CF21" s="9"/>
      <c r="CG21" s="9">
        <v>1</v>
      </c>
      <c r="CH21" s="9"/>
      <c r="CI21" s="9"/>
      <c r="CJ21" s="9">
        <v>1</v>
      </c>
      <c r="CK21" s="9"/>
      <c r="CL21" s="9"/>
      <c r="CM21" s="9">
        <v>1</v>
      </c>
      <c r="CN21" s="9"/>
      <c r="CO21" s="9"/>
      <c r="CP21" s="9"/>
      <c r="CQ21" s="9">
        <v>1</v>
      </c>
      <c r="CR21" s="9"/>
      <c r="CS21" s="9"/>
      <c r="CT21" s="9">
        <v>1</v>
      </c>
      <c r="CU21" s="9"/>
      <c r="CV21" s="9">
        <v>1</v>
      </c>
      <c r="CW21" s="9"/>
      <c r="CX21" s="9"/>
      <c r="CY21" s="9">
        <v>1</v>
      </c>
      <c r="CZ21" s="9"/>
      <c r="DA21" s="9">
        <v>1</v>
      </c>
      <c r="DB21" s="9"/>
      <c r="DC21" s="9"/>
      <c r="DD21" s="9"/>
      <c r="DE21" s="9"/>
      <c r="DF21" s="9">
        <v>1</v>
      </c>
      <c r="DG21" s="9"/>
      <c r="DH21" s="9">
        <v>1</v>
      </c>
      <c r="DI21" s="9"/>
      <c r="DJ21" s="9"/>
      <c r="DK21" s="9"/>
      <c r="DL21" s="9">
        <v>1</v>
      </c>
      <c r="DM21" s="9"/>
      <c r="DN21" s="9"/>
      <c r="DO21" s="9">
        <v>1</v>
      </c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customHeight="1" x14ac:dyDescent="0.25">
      <c r="A22" s="48">
        <v>8</v>
      </c>
      <c r="B22" s="64" t="s">
        <v>1391</v>
      </c>
      <c r="C22" s="59"/>
      <c r="D22" s="3">
        <v>1</v>
      </c>
      <c r="E22" s="3"/>
      <c r="F22" s="3"/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/>
      <c r="O22" s="3">
        <v>1</v>
      </c>
      <c r="P22" s="3"/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/>
      <c r="BD22" s="3">
        <v>1</v>
      </c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>
        <v>1</v>
      </c>
      <c r="DB22" s="3"/>
      <c r="DC22" s="3"/>
      <c r="DD22" s="3"/>
      <c r="DE22" s="3"/>
      <c r="DF22" s="3">
        <v>1</v>
      </c>
      <c r="DG22" s="3">
        <v>1</v>
      </c>
      <c r="DH22" s="3"/>
      <c r="DI22" s="3"/>
      <c r="DJ22" s="3"/>
      <c r="DK22" s="3">
        <v>1</v>
      </c>
      <c r="DL22" s="3"/>
      <c r="DM22" s="3"/>
      <c r="DN22" s="3">
        <v>1</v>
      </c>
      <c r="DO22" s="3"/>
    </row>
    <row r="23" spans="1:254" ht="15" customHeight="1" x14ac:dyDescent="0.25">
      <c r="A23" s="48">
        <v>9</v>
      </c>
      <c r="B23" s="64" t="s">
        <v>1392</v>
      </c>
      <c r="C23" s="59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>
        <v>1</v>
      </c>
      <c r="Y23" s="3"/>
      <c r="Z23" s="3"/>
      <c r="AA23" s="3"/>
      <c r="AB23" s="3"/>
      <c r="AC23" s="3">
        <v>1</v>
      </c>
      <c r="AD23" s="3"/>
      <c r="AE23" s="3">
        <v>1</v>
      </c>
      <c r="AF23" s="3"/>
      <c r="AG23" s="3"/>
      <c r="AH23" s="3">
        <v>1</v>
      </c>
      <c r="AI23" s="3"/>
      <c r="AJ23" s="3"/>
      <c r="AK23" s="3"/>
      <c r="AL23" s="3">
        <v>1</v>
      </c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>
        <v>1</v>
      </c>
      <c r="AW23" s="3"/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/>
      <c r="BG23" s="3">
        <v>1</v>
      </c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/>
      <c r="BV23" s="3">
        <v>1</v>
      </c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/>
      <c r="CK23" s="3">
        <v>1</v>
      </c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/>
      <c r="CZ23" s="3">
        <v>1</v>
      </c>
      <c r="DA23" s="3">
        <v>1</v>
      </c>
      <c r="DB23" s="3"/>
      <c r="DC23" s="3"/>
      <c r="DD23" s="3"/>
      <c r="DE23" s="3"/>
      <c r="DF23" s="3">
        <v>1</v>
      </c>
      <c r="DG23" s="3">
        <v>1</v>
      </c>
      <c r="DH23" s="3"/>
      <c r="DI23" s="3"/>
      <c r="DJ23" s="3"/>
      <c r="DK23" s="3">
        <v>1</v>
      </c>
      <c r="DL23" s="3"/>
      <c r="DM23" s="3"/>
      <c r="DN23" s="3">
        <v>1</v>
      </c>
      <c r="DO23" s="3"/>
    </row>
    <row r="24" spans="1:254" ht="15" customHeight="1" x14ac:dyDescent="0.25">
      <c r="A24" s="48">
        <v>10</v>
      </c>
      <c r="B24" s="64" t="s">
        <v>1385</v>
      </c>
      <c r="C24" s="59"/>
      <c r="D24" s="3"/>
      <c r="E24" s="3">
        <v>1</v>
      </c>
      <c r="F24" s="3"/>
      <c r="G24" s="3"/>
      <c r="H24" s="3">
        <v>1</v>
      </c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/>
      <c r="AC24" s="3">
        <v>1</v>
      </c>
      <c r="AD24" s="3"/>
      <c r="AE24" s="3">
        <v>1</v>
      </c>
      <c r="AF24" s="3"/>
      <c r="AG24" s="3"/>
      <c r="AH24" s="3">
        <v>1</v>
      </c>
      <c r="AI24" s="3"/>
      <c r="AJ24" s="3"/>
      <c r="AK24" s="3"/>
      <c r="AL24" s="3">
        <v>1</v>
      </c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/>
      <c r="BD24" s="3">
        <v>1</v>
      </c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/>
      <c r="BP24" s="3">
        <v>1</v>
      </c>
      <c r="BQ24" s="3"/>
      <c r="BR24" s="3">
        <v>1</v>
      </c>
      <c r="BS24" s="3"/>
      <c r="BT24" s="3"/>
      <c r="BU24" s="3"/>
      <c r="BV24" s="3">
        <v>1</v>
      </c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/>
      <c r="CZ24" s="3">
        <v>1</v>
      </c>
      <c r="DA24" s="3">
        <v>1</v>
      </c>
      <c r="DB24" s="3"/>
      <c r="DC24" s="3"/>
      <c r="DD24" s="3"/>
      <c r="DE24" s="3"/>
      <c r="DF24" s="3">
        <v>1</v>
      </c>
      <c r="DG24" s="3">
        <v>1</v>
      </c>
      <c r="DH24" s="3"/>
      <c r="DI24" s="3"/>
      <c r="DJ24" s="3"/>
      <c r="DK24" s="3">
        <v>1</v>
      </c>
      <c r="DL24" s="3"/>
      <c r="DM24" s="3"/>
      <c r="DN24" s="3">
        <v>1</v>
      </c>
      <c r="DO24" s="3"/>
    </row>
    <row r="25" spans="1:254" ht="15" customHeight="1" x14ac:dyDescent="0.25">
      <c r="A25" s="48">
        <v>11</v>
      </c>
      <c r="B25" s="64" t="s">
        <v>1399</v>
      </c>
      <c r="C25" s="63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 t="s">
        <v>1384</v>
      </c>
      <c r="M25" s="5">
        <v>1</v>
      </c>
      <c r="N25" s="5"/>
      <c r="O25" s="5">
        <v>1</v>
      </c>
      <c r="P25" s="5"/>
      <c r="Q25" s="5"/>
      <c r="R25" s="5">
        <v>1</v>
      </c>
      <c r="S25" s="5"/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>
        <v>1</v>
      </c>
      <c r="BI25" s="5"/>
      <c r="BJ25" s="5"/>
      <c r="BK25" s="5"/>
      <c r="BL25" s="5">
        <v>1</v>
      </c>
      <c r="BM25" s="5"/>
      <c r="BN25" s="5"/>
      <c r="BO25" s="5">
        <v>1</v>
      </c>
      <c r="BP25" s="5"/>
      <c r="BQ25" s="5"/>
      <c r="BR25" s="5">
        <v>1</v>
      </c>
      <c r="BS25" s="5"/>
      <c r="BT25" s="5"/>
      <c r="BU25" s="5">
        <v>1</v>
      </c>
      <c r="BV25" s="5"/>
      <c r="BW25" s="5">
        <v>1</v>
      </c>
      <c r="BX25" s="5"/>
      <c r="BY25" s="5"/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5"/>
      <c r="CI25" s="5"/>
      <c r="CJ25" s="5">
        <v>1</v>
      </c>
      <c r="CK25" s="5"/>
      <c r="CL25" s="5">
        <v>1</v>
      </c>
      <c r="CM25" s="5"/>
      <c r="CN25" s="5"/>
      <c r="CO25" s="5"/>
      <c r="CP25" s="5">
        <v>1</v>
      </c>
      <c r="CQ25" s="5"/>
      <c r="CR25" s="5"/>
      <c r="CS25" s="5">
        <v>1</v>
      </c>
      <c r="CT25" s="5"/>
      <c r="CU25" s="5"/>
      <c r="CV25" s="5">
        <v>1</v>
      </c>
      <c r="CW25" s="5"/>
      <c r="CX25" s="5"/>
      <c r="CY25" s="5">
        <v>1</v>
      </c>
      <c r="CZ25" s="5"/>
      <c r="DA25" s="5">
        <v>1</v>
      </c>
      <c r="DB25" s="5"/>
      <c r="DC25" s="5"/>
      <c r="DD25" s="5"/>
      <c r="DE25" s="5"/>
      <c r="DF25" s="5">
        <v>1</v>
      </c>
      <c r="DG25" s="5"/>
      <c r="DH25" s="5">
        <v>1</v>
      </c>
      <c r="DI25" s="5"/>
      <c r="DJ25" s="5">
        <v>1</v>
      </c>
      <c r="DK25" s="5"/>
      <c r="DL25" s="5"/>
      <c r="DM25" s="5"/>
      <c r="DN25" s="5">
        <v>1</v>
      </c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48">
        <v>12</v>
      </c>
      <c r="B26" s="64" t="s">
        <v>1394</v>
      </c>
      <c r="C26" s="60"/>
      <c r="D26" s="9">
        <v>1</v>
      </c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 t="s">
        <v>1384</v>
      </c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>
        <v>1</v>
      </c>
      <c r="BI26" s="9"/>
      <c r="BJ26" s="9"/>
      <c r="BK26" s="9"/>
      <c r="BL26" s="9">
        <v>1</v>
      </c>
      <c r="BM26" s="9"/>
      <c r="BN26" s="9"/>
      <c r="BO26" s="9">
        <v>1</v>
      </c>
      <c r="BP26" s="9"/>
      <c r="BQ26" s="9"/>
      <c r="BR26" s="9">
        <v>1</v>
      </c>
      <c r="BS26" s="9"/>
      <c r="BT26" s="9"/>
      <c r="BU26" s="9">
        <v>1</v>
      </c>
      <c r="BV26" s="9"/>
      <c r="BW26" s="9">
        <v>1</v>
      </c>
      <c r="BX26" s="9"/>
      <c r="BY26" s="9"/>
      <c r="BZ26" s="9"/>
      <c r="CA26" s="9">
        <v>1</v>
      </c>
      <c r="CB26" s="9"/>
      <c r="CC26" s="9"/>
      <c r="CD26" s="9">
        <v>1</v>
      </c>
      <c r="CE26" s="9"/>
      <c r="CF26" s="9"/>
      <c r="CG26" s="9">
        <v>1</v>
      </c>
      <c r="CH26" s="9"/>
      <c r="CI26" s="9"/>
      <c r="CJ26" s="9">
        <v>1</v>
      </c>
      <c r="CK26" s="9"/>
      <c r="CL26" s="9">
        <v>1</v>
      </c>
      <c r="CM26" s="9"/>
      <c r="CN26" s="9"/>
      <c r="CO26" s="9"/>
      <c r="CP26" s="9">
        <v>1</v>
      </c>
      <c r="CQ26" s="9"/>
      <c r="CR26" s="9"/>
      <c r="CS26" s="9">
        <v>1</v>
      </c>
      <c r="CT26" s="9"/>
      <c r="CU26" s="9"/>
      <c r="CV26" s="9">
        <v>1</v>
      </c>
      <c r="CW26" s="9"/>
      <c r="CX26" s="9"/>
      <c r="CY26" s="9">
        <v>1</v>
      </c>
      <c r="CZ26" s="9"/>
      <c r="DA26" s="9">
        <v>1</v>
      </c>
      <c r="DB26" s="9"/>
      <c r="DC26" s="9"/>
      <c r="DD26" s="9"/>
      <c r="DE26" s="9"/>
      <c r="DF26" s="9">
        <v>1</v>
      </c>
      <c r="DG26" s="9">
        <v>1</v>
      </c>
      <c r="DH26" s="9"/>
      <c r="DI26" s="9"/>
      <c r="DJ26" s="9"/>
      <c r="DK26" s="9">
        <v>1</v>
      </c>
      <c r="DL26" s="9"/>
      <c r="DM26" s="9"/>
      <c r="DN26" s="9">
        <v>1</v>
      </c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8">
        <v>13</v>
      </c>
      <c r="B27" s="64" t="s">
        <v>1400</v>
      </c>
      <c r="C27" s="60"/>
      <c r="D27" s="9">
        <v>1</v>
      </c>
      <c r="E27" s="9"/>
      <c r="F27" s="9">
        <v>1</v>
      </c>
      <c r="G27" s="9"/>
      <c r="H27" s="9"/>
      <c r="I27" s="9">
        <v>1</v>
      </c>
      <c r="J27" s="9" t="s">
        <v>1384</v>
      </c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/>
      <c r="V27" s="9"/>
      <c r="W27" s="9">
        <v>1</v>
      </c>
      <c r="X27" s="9">
        <v>1</v>
      </c>
      <c r="Y27" s="9"/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9"/>
      <c r="BL27" s="9">
        <v>1</v>
      </c>
      <c r="BM27" s="9"/>
      <c r="BN27" s="9">
        <v>1</v>
      </c>
      <c r="BO27" s="9"/>
      <c r="BP27" s="9"/>
      <c r="BQ27" s="9"/>
      <c r="BR27" s="9">
        <v>1</v>
      </c>
      <c r="BS27" s="9"/>
      <c r="BT27" s="9"/>
      <c r="BU27" s="9">
        <v>1</v>
      </c>
      <c r="BV27" s="9"/>
      <c r="BW27" s="9">
        <v>1</v>
      </c>
      <c r="BX27" s="9"/>
      <c r="BY27" s="9"/>
      <c r="BZ27" s="9"/>
      <c r="CA27" s="9">
        <v>1</v>
      </c>
      <c r="CB27" s="9"/>
      <c r="CC27" s="9"/>
      <c r="CD27" s="9">
        <v>1</v>
      </c>
      <c r="CE27" s="9"/>
      <c r="CF27" s="9"/>
      <c r="CG27" s="9">
        <v>1</v>
      </c>
      <c r="CH27" s="9"/>
      <c r="CI27" s="9"/>
      <c r="CJ27" s="9">
        <v>1</v>
      </c>
      <c r="CK27" s="9"/>
      <c r="CL27" s="9"/>
      <c r="CM27" s="9">
        <v>1</v>
      </c>
      <c r="CN27" s="9"/>
      <c r="CO27" s="9"/>
      <c r="CP27" s="9">
        <v>1</v>
      </c>
      <c r="CQ27" s="9"/>
      <c r="CR27" s="9">
        <v>1</v>
      </c>
      <c r="CS27" s="9"/>
      <c r="CT27" s="9"/>
      <c r="CU27" s="9"/>
      <c r="CV27" s="9">
        <v>1</v>
      </c>
      <c r="CW27" s="9"/>
      <c r="CX27" s="9"/>
      <c r="CY27" s="9">
        <v>1</v>
      </c>
      <c r="CZ27" s="9"/>
      <c r="DA27" s="9">
        <v>1</v>
      </c>
      <c r="DB27" s="9"/>
      <c r="DC27" s="9"/>
      <c r="DD27" s="9"/>
      <c r="DE27" s="9"/>
      <c r="DF27" s="9">
        <v>1</v>
      </c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8">
        <v>14</v>
      </c>
      <c r="B28" s="64" t="s">
        <v>1395</v>
      </c>
      <c r="C28" s="60"/>
      <c r="D28" s="9"/>
      <c r="E28" s="9">
        <v>1</v>
      </c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/>
      <c r="W28" s="9">
        <v>1</v>
      </c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/>
      <c r="AO28" s="9">
        <v>1</v>
      </c>
      <c r="AP28" s="9"/>
      <c r="AQ28" s="9">
        <v>1</v>
      </c>
      <c r="AR28" s="9"/>
      <c r="AS28" s="9"/>
      <c r="AT28" s="9"/>
      <c r="AU28" s="9">
        <v>1</v>
      </c>
      <c r="AV28" s="9"/>
      <c r="AW28" s="9"/>
      <c r="AX28" s="9">
        <v>1</v>
      </c>
      <c r="AY28" s="9"/>
      <c r="AZ28" s="9"/>
      <c r="BA28" s="9">
        <v>1</v>
      </c>
      <c r="BB28" s="9"/>
      <c r="BC28" s="9"/>
      <c r="BD28" s="9">
        <v>1</v>
      </c>
      <c r="BE28" s="9"/>
      <c r="BF28" s="9">
        <v>1</v>
      </c>
      <c r="BG28" s="9"/>
      <c r="BH28" s="9"/>
      <c r="BI28" s="9">
        <v>1</v>
      </c>
      <c r="BJ28" s="9"/>
      <c r="BK28" s="9"/>
      <c r="BL28" s="9">
        <v>1</v>
      </c>
      <c r="BM28" s="9"/>
      <c r="BN28" s="9"/>
      <c r="BO28" s="9">
        <v>1</v>
      </c>
      <c r="BP28" s="9"/>
      <c r="BQ28" s="9"/>
      <c r="BR28" s="9">
        <v>1</v>
      </c>
      <c r="BS28" s="9"/>
      <c r="BT28" s="9"/>
      <c r="BU28" s="9">
        <v>1</v>
      </c>
      <c r="BV28" s="9"/>
      <c r="BW28" s="9"/>
      <c r="BX28" s="9">
        <v>1</v>
      </c>
      <c r="BY28" s="9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9"/>
      <c r="CI28" s="9"/>
      <c r="CJ28" s="9">
        <v>1</v>
      </c>
      <c r="CK28" s="9"/>
      <c r="CL28" s="9"/>
      <c r="CM28" s="9">
        <v>1</v>
      </c>
      <c r="CN28" s="9"/>
      <c r="CO28" s="9"/>
      <c r="CP28" s="9">
        <v>1</v>
      </c>
      <c r="CQ28" s="9"/>
      <c r="CR28" s="9"/>
      <c r="CS28" s="9">
        <v>1</v>
      </c>
      <c r="CT28" s="9"/>
      <c r="CU28" s="9"/>
      <c r="CV28" s="9">
        <v>1</v>
      </c>
      <c r="CW28" s="9"/>
      <c r="CX28" s="9"/>
      <c r="CY28" s="9">
        <v>1</v>
      </c>
      <c r="CZ28" s="9"/>
      <c r="DA28" s="9"/>
      <c r="DB28" s="9">
        <v>1</v>
      </c>
      <c r="DC28" s="9"/>
      <c r="DD28" s="9"/>
      <c r="DE28" s="9"/>
      <c r="DF28" s="9">
        <v>1</v>
      </c>
      <c r="DG28" s="9"/>
      <c r="DH28" s="9">
        <v>1</v>
      </c>
      <c r="DI28" s="9"/>
      <c r="DJ28" s="9"/>
      <c r="DK28" s="9">
        <v>1</v>
      </c>
      <c r="DL28" s="9"/>
      <c r="DM28" s="9"/>
      <c r="DN28" s="9"/>
      <c r="DO28" s="9">
        <v>1</v>
      </c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" customHeight="1" x14ac:dyDescent="0.25">
      <c r="A29" s="48">
        <v>15</v>
      </c>
      <c r="B29" s="64" t="s">
        <v>1396</v>
      </c>
      <c r="C29" s="60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/>
      <c r="Z29" s="9">
        <v>1</v>
      </c>
      <c r="AA29" s="9"/>
      <c r="AB29" s="9"/>
      <c r="AC29" s="9">
        <v>1</v>
      </c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9"/>
      <c r="BL29" s="9">
        <v>1</v>
      </c>
      <c r="BM29" s="9"/>
      <c r="BN29" s="9"/>
      <c r="BO29" s="9">
        <v>1</v>
      </c>
      <c r="BP29" s="9"/>
      <c r="BQ29" s="9"/>
      <c r="BR29" s="9">
        <v>1</v>
      </c>
      <c r="BS29" s="9"/>
      <c r="BT29" s="9"/>
      <c r="BU29" s="9">
        <v>1</v>
      </c>
      <c r="BV29" s="9"/>
      <c r="BW29" s="9"/>
      <c r="BX29" s="9">
        <v>1</v>
      </c>
      <c r="BY29" s="9"/>
      <c r="BZ29" s="9"/>
      <c r="CA29" s="9">
        <v>1</v>
      </c>
      <c r="CB29" s="9"/>
      <c r="CC29" s="9"/>
      <c r="CD29" s="9">
        <v>1</v>
      </c>
      <c r="CE29" s="9"/>
      <c r="CF29" s="9"/>
      <c r="CG29" s="9">
        <v>1</v>
      </c>
      <c r="CH29" s="9"/>
      <c r="CI29" s="9"/>
      <c r="CJ29" s="9">
        <v>1</v>
      </c>
      <c r="CK29" s="9"/>
      <c r="CL29" s="9"/>
      <c r="CM29" s="9">
        <v>1</v>
      </c>
      <c r="CN29" s="9"/>
      <c r="CO29" s="9"/>
      <c r="CP29" s="9">
        <v>1</v>
      </c>
      <c r="CQ29" s="9"/>
      <c r="CR29" s="9"/>
      <c r="CS29" s="9">
        <v>1</v>
      </c>
      <c r="CT29" s="9"/>
      <c r="CU29" s="9"/>
      <c r="CV29" s="9">
        <v>1</v>
      </c>
      <c r="CW29" s="9"/>
      <c r="CX29" s="9"/>
      <c r="CY29" s="9">
        <v>1</v>
      </c>
      <c r="CZ29" s="9"/>
      <c r="DA29" s="9"/>
      <c r="DB29" s="9">
        <v>1</v>
      </c>
      <c r="DC29" s="9"/>
      <c r="DD29" s="9"/>
      <c r="DE29" s="9"/>
      <c r="DF29" s="9">
        <v>1</v>
      </c>
      <c r="DG29" s="9">
        <v>1</v>
      </c>
      <c r="DH29" s="9"/>
      <c r="DI29" s="9"/>
      <c r="DJ29" s="9"/>
      <c r="DK29" s="9">
        <v>1</v>
      </c>
      <c r="DL29" s="9"/>
      <c r="DM29" s="9"/>
      <c r="DN29" s="9">
        <v>1</v>
      </c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73" t="s">
        <v>805</v>
      </c>
      <c r="B30" s="74"/>
      <c r="C30" s="3">
        <f t="shared" ref="C30:AH30" si="0">SUM(C15:C29)</f>
        <v>1</v>
      </c>
      <c r="D30" s="3">
        <f t="shared" si="0"/>
        <v>10</v>
      </c>
      <c r="E30" s="3">
        <f t="shared" si="0"/>
        <v>4</v>
      </c>
      <c r="F30" s="3">
        <f t="shared" si="0"/>
        <v>5</v>
      </c>
      <c r="G30" s="3">
        <f t="shared" si="0"/>
        <v>7</v>
      </c>
      <c r="H30" s="3">
        <f t="shared" si="0"/>
        <v>3</v>
      </c>
      <c r="I30" s="3">
        <f t="shared" si="0"/>
        <v>4</v>
      </c>
      <c r="J30" s="3">
        <f t="shared" si="0"/>
        <v>9</v>
      </c>
      <c r="K30" s="3">
        <f t="shared" si="0"/>
        <v>2</v>
      </c>
      <c r="L30" s="3">
        <f t="shared" si="0"/>
        <v>3</v>
      </c>
      <c r="M30" s="3">
        <f t="shared" si="0"/>
        <v>11</v>
      </c>
      <c r="N30" s="3">
        <f t="shared" si="0"/>
        <v>1</v>
      </c>
      <c r="O30" s="3">
        <f t="shared" si="0"/>
        <v>5</v>
      </c>
      <c r="P30" s="3">
        <f t="shared" si="0"/>
        <v>10</v>
      </c>
      <c r="Q30" s="3">
        <f t="shared" si="0"/>
        <v>0</v>
      </c>
      <c r="R30" s="3">
        <f t="shared" si="0"/>
        <v>4</v>
      </c>
      <c r="S30" s="3">
        <f t="shared" si="0"/>
        <v>10</v>
      </c>
      <c r="T30" s="3">
        <f t="shared" si="0"/>
        <v>1</v>
      </c>
      <c r="U30" s="3">
        <f t="shared" si="0"/>
        <v>2</v>
      </c>
      <c r="V30" s="3">
        <f t="shared" si="0"/>
        <v>10</v>
      </c>
      <c r="W30" s="3">
        <f t="shared" si="0"/>
        <v>3</v>
      </c>
      <c r="X30" s="3">
        <f t="shared" si="0"/>
        <v>3</v>
      </c>
      <c r="Y30" s="3">
        <f t="shared" si="0"/>
        <v>10</v>
      </c>
      <c r="Z30" s="3">
        <f t="shared" si="0"/>
        <v>2</v>
      </c>
      <c r="AA30" s="3">
        <f t="shared" si="0"/>
        <v>1</v>
      </c>
      <c r="AB30" s="3">
        <f t="shared" si="0"/>
        <v>9</v>
      </c>
      <c r="AC30" s="3">
        <f t="shared" si="0"/>
        <v>5</v>
      </c>
      <c r="AD30" s="3">
        <f t="shared" si="0"/>
        <v>1</v>
      </c>
      <c r="AE30" s="3">
        <f t="shared" si="0"/>
        <v>14</v>
      </c>
      <c r="AF30" s="3">
        <f t="shared" si="0"/>
        <v>0</v>
      </c>
      <c r="AG30" s="3">
        <f t="shared" si="0"/>
        <v>0</v>
      </c>
      <c r="AH30" s="3">
        <f t="shared" si="0"/>
        <v>14</v>
      </c>
      <c r="AI30" s="3">
        <f t="shared" ref="AI30:BN30" si="1">SUM(AI15:AI29)</f>
        <v>1</v>
      </c>
      <c r="AJ30" s="3">
        <f t="shared" si="1"/>
        <v>0</v>
      </c>
      <c r="AK30" s="3">
        <f t="shared" si="1"/>
        <v>11</v>
      </c>
      <c r="AL30" s="3">
        <f t="shared" si="1"/>
        <v>4</v>
      </c>
      <c r="AM30" s="3">
        <f t="shared" si="1"/>
        <v>3</v>
      </c>
      <c r="AN30" s="3">
        <f t="shared" si="1"/>
        <v>9</v>
      </c>
      <c r="AO30" s="3">
        <f t="shared" si="1"/>
        <v>3</v>
      </c>
      <c r="AP30" s="3">
        <f t="shared" si="1"/>
        <v>3</v>
      </c>
      <c r="AQ30" s="3">
        <f t="shared" si="1"/>
        <v>11</v>
      </c>
      <c r="AR30" s="3">
        <f t="shared" si="1"/>
        <v>1</v>
      </c>
      <c r="AS30" s="3">
        <f t="shared" si="1"/>
        <v>3</v>
      </c>
      <c r="AT30" s="3">
        <f t="shared" si="1"/>
        <v>9</v>
      </c>
      <c r="AU30" s="3">
        <f t="shared" si="1"/>
        <v>3</v>
      </c>
      <c r="AV30" s="3">
        <f t="shared" si="1"/>
        <v>3</v>
      </c>
      <c r="AW30" s="3">
        <f t="shared" si="1"/>
        <v>10</v>
      </c>
      <c r="AX30" s="3">
        <f t="shared" si="1"/>
        <v>2</v>
      </c>
      <c r="AY30" s="3">
        <f t="shared" si="1"/>
        <v>3</v>
      </c>
      <c r="AZ30" s="3">
        <f t="shared" si="1"/>
        <v>11</v>
      </c>
      <c r="BA30" s="3">
        <f t="shared" si="1"/>
        <v>1</v>
      </c>
      <c r="BB30" s="3">
        <f t="shared" si="1"/>
        <v>3</v>
      </c>
      <c r="BC30" s="3">
        <f t="shared" si="1"/>
        <v>9</v>
      </c>
      <c r="BD30" s="3">
        <f t="shared" si="1"/>
        <v>3</v>
      </c>
      <c r="BE30" s="3">
        <f t="shared" si="1"/>
        <v>1</v>
      </c>
      <c r="BF30" s="3">
        <f t="shared" si="1"/>
        <v>13</v>
      </c>
      <c r="BG30" s="3">
        <f t="shared" si="1"/>
        <v>1</v>
      </c>
      <c r="BH30" s="3">
        <f t="shared" si="1"/>
        <v>4</v>
      </c>
      <c r="BI30" s="3">
        <f t="shared" si="1"/>
        <v>11</v>
      </c>
      <c r="BJ30" s="3">
        <f t="shared" si="1"/>
        <v>0</v>
      </c>
      <c r="BK30" s="3">
        <f t="shared" si="1"/>
        <v>0</v>
      </c>
      <c r="BL30" s="3">
        <f t="shared" si="1"/>
        <v>14</v>
      </c>
      <c r="BM30" s="3">
        <f t="shared" si="1"/>
        <v>1</v>
      </c>
      <c r="BN30" s="3">
        <f t="shared" si="1"/>
        <v>2</v>
      </c>
      <c r="BO30" s="3">
        <f t="shared" ref="BO30:CT30" si="2">SUM(BO15:BO29)</f>
        <v>10</v>
      </c>
      <c r="BP30" s="3">
        <f t="shared" si="2"/>
        <v>3</v>
      </c>
      <c r="BQ30" s="3">
        <f t="shared" si="2"/>
        <v>0</v>
      </c>
      <c r="BR30" s="3">
        <f t="shared" si="2"/>
        <v>13</v>
      </c>
      <c r="BS30" s="3">
        <f t="shared" si="2"/>
        <v>2</v>
      </c>
      <c r="BT30" s="3">
        <f t="shared" si="2"/>
        <v>0</v>
      </c>
      <c r="BU30" s="3">
        <f t="shared" si="2"/>
        <v>12</v>
      </c>
      <c r="BV30" s="3">
        <f t="shared" si="2"/>
        <v>3</v>
      </c>
      <c r="BW30" s="3">
        <f t="shared" si="2"/>
        <v>6</v>
      </c>
      <c r="BX30" s="3">
        <f t="shared" si="2"/>
        <v>9</v>
      </c>
      <c r="BY30" s="3">
        <f t="shared" si="2"/>
        <v>0</v>
      </c>
      <c r="BZ30" s="3">
        <f t="shared" si="2"/>
        <v>0</v>
      </c>
      <c r="CA30" s="3">
        <f t="shared" si="2"/>
        <v>15</v>
      </c>
      <c r="CB30" s="3">
        <f t="shared" si="2"/>
        <v>0</v>
      </c>
      <c r="CC30" s="3">
        <f t="shared" si="2"/>
        <v>0</v>
      </c>
      <c r="CD30" s="3">
        <f t="shared" si="2"/>
        <v>15</v>
      </c>
      <c r="CE30" s="3">
        <f t="shared" si="2"/>
        <v>0</v>
      </c>
      <c r="CF30" s="3">
        <f t="shared" si="2"/>
        <v>0</v>
      </c>
      <c r="CG30" s="3">
        <f t="shared" si="2"/>
        <v>14</v>
      </c>
      <c r="CH30" s="3">
        <f t="shared" si="2"/>
        <v>1</v>
      </c>
      <c r="CI30" s="3">
        <f t="shared" si="2"/>
        <v>0</v>
      </c>
      <c r="CJ30" s="3">
        <f t="shared" si="2"/>
        <v>14</v>
      </c>
      <c r="CK30" s="3">
        <f t="shared" si="2"/>
        <v>1</v>
      </c>
      <c r="CL30" s="3">
        <f t="shared" si="2"/>
        <v>4</v>
      </c>
      <c r="CM30" s="3">
        <f t="shared" si="2"/>
        <v>11</v>
      </c>
      <c r="CN30" s="3">
        <f t="shared" si="2"/>
        <v>0</v>
      </c>
      <c r="CO30" s="3">
        <f t="shared" si="2"/>
        <v>0</v>
      </c>
      <c r="CP30" s="3">
        <f t="shared" si="2"/>
        <v>14</v>
      </c>
      <c r="CQ30" s="3">
        <f t="shared" si="2"/>
        <v>1</v>
      </c>
      <c r="CR30" s="3">
        <f t="shared" si="2"/>
        <v>2</v>
      </c>
      <c r="CS30" s="3">
        <f t="shared" si="2"/>
        <v>11</v>
      </c>
      <c r="CT30" s="3">
        <f t="shared" si="2"/>
        <v>2</v>
      </c>
      <c r="CU30" s="3">
        <f t="shared" ref="CU30:DO30" si="3">SUM(CU15:CU29)</f>
        <v>0</v>
      </c>
      <c r="CV30" s="3">
        <f t="shared" si="3"/>
        <v>15</v>
      </c>
      <c r="CW30" s="3">
        <f t="shared" si="3"/>
        <v>0</v>
      </c>
      <c r="CX30" s="3">
        <f t="shared" si="3"/>
        <v>0</v>
      </c>
      <c r="CY30" s="3">
        <f t="shared" si="3"/>
        <v>12</v>
      </c>
      <c r="CZ30" s="3">
        <f t="shared" si="3"/>
        <v>3</v>
      </c>
      <c r="DA30" s="3">
        <f t="shared" si="3"/>
        <v>10</v>
      </c>
      <c r="DB30" s="3">
        <f t="shared" si="3"/>
        <v>3</v>
      </c>
      <c r="DC30" s="3">
        <f t="shared" si="3"/>
        <v>2</v>
      </c>
      <c r="DD30" s="3">
        <f t="shared" si="3"/>
        <v>1</v>
      </c>
      <c r="DE30" s="3">
        <f t="shared" si="3"/>
        <v>0</v>
      </c>
      <c r="DF30" s="3">
        <f t="shared" si="3"/>
        <v>14</v>
      </c>
      <c r="DG30" s="3">
        <f t="shared" si="3"/>
        <v>10</v>
      </c>
      <c r="DH30" s="3">
        <f t="shared" si="3"/>
        <v>5</v>
      </c>
      <c r="DI30" s="3">
        <f t="shared" si="3"/>
        <v>0</v>
      </c>
      <c r="DJ30" s="3">
        <f t="shared" si="3"/>
        <v>3</v>
      </c>
      <c r="DK30" s="3">
        <f t="shared" si="3"/>
        <v>11</v>
      </c>
      <c r="DL30" s="3">
        <f t="shared" si="3"/>
        <v>1</v>
      </c>
      <c r="DM30" s="3">
        <f t="shared" si="3"/>
        <v>3</v>
      </c>
      <c r="DN30" s="3">
        <f t="shared" si="3"/>
        <v>9</v>
      </c>
      <c r="DO30" s="3">
        <f t="shared" si="3"/>
        <v>3</v>
      </c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75" t="s">
        <v>839</v>
      </c>
      <c r="B31" s="76"/>
      <c r="C31" s="21">
        <f t="shared" ref="C31:I31" si="4">C30/15%</f>
        <v>6.666666666666667</v>
      </c>
      <c r="D31" s="21">
        <f t="shared" si="4"/>
        <v>66.666666666666671</v>
      </c>
      <c r="E31" s="21">
        <f t="shared" si="4"/>
        <v>26.666666666666668</v>
      </c>
      <c r="F31" s="21">
        <f t="shared" si="4"/>
        <v>33.333333333333336</v>
      </c>
      <c r="G31" s="21">
        <f t="shared" si="4"/>
        <v>46.666666666666671</v>
      </c>
      <c r="H31" s="21">
        <f t="shared" si="4"/>
        <v>20</v>
      </c>
      <c r="I31" s="21">
        <f t="shared" si="4"/>
        <v>26.666666666666668</v>
      </c>
      <c r="J31" s="21">
        <v>60</v>
      </c>
      <c r="K31" s="21">
        <f t="shared" ref="K31:AP31" si="5">K30/15%</f>
        <v>13.333333333333334</v>
      </c>
      <c r="L31" s="21">
        <f t="shared" si="5"/>
        <v>20</v>
      </c>
      <c r="M31" s="21">
        <f t="shared" si="5"/>
        <v>73.333333333333343</v>
      </c>
      <c r="N31" s="21">
        <f t="shared" si="5"/>
        <v>6.666666666666667</v>
      </c>
      <c r="O31" s="21">
        <f t="shared" si="5"/>
        <v>33.333333333333336</v>
      </c>
      <c r="P31" s="21">
        <f t="shared" si="5"/>
        <v>66.666666666666671</v>
      </c>
      <c r="Q31" s="21">
        <f t="shared" si="5"/>
        <v>0</v>
      </c>
      <c r="R31" s="21">
        <f t="shared" si="5"/>
        <v>26.666666666666668</v>
      </c>
      <c r="S31" s="21">
        <f t="shared" si="5"/>
        <v>66.666666666666671</v>
      </c>
      <c r="T31" s="21">
        <f t="shared" si="5"/>
        <v>6.666666666666667</v>
      </c>
      <c r="U31" s="21">
        <f t="shared" si="5"/>
        <v>13.333333333333334</v>
      </c>
      <c r="V31" s="21">
        <f t="shared" si="5"/>
        <v>66.666666666666671</v>
      </c>
      <c r="W31" s="21">
        <f t="shared" si="5"/>
        <v>20</v>
      </c>
      <c r="X31" s="21">
        <f t="shared" si="5"/>
        <v>20</v>
      </c>
      <c r="Y31" s="21">
        <f t="shared" si="5"/>
        <v>66.666666666666671</v>
      </c>
      <c r="Z31" s="21">
        <f t="shared" si="5"/>
        <v>13.333333333333334</v>
      </c>
      <c r="AA31" s="21">
        <f t="shared" si="5"/>
        <v>6.666666666666667</v>
      </c>
      <c r="AB31" s="21">
        <f t="shared" si="5"/>
        <v>60</v>
      </c>
      <c r="AC31" s="21">
        <f t="shared" si="5"/>
        <v>33.333333333333336</v>
      </c>
      <c r="AD31" s="21">
        <f t="shared" si="5"/>
        <v>6.666666666666667</v>
      </c>
      <c r="AE31" s="21">
        <f t="shared" si="5"/>
        <v>93.333333333333343</v>
      </c>
      <c r="AF31" s="21">
        <f t="shared" si="5"/>
        <v>0</v>
      </c>
      <c r="AG31" s="21">
        <f t="shared" si="5"/>
        <v>0</v>
      </c>
      <c r="AH31" s="21">
        <f t="shared" si="5"/>
        <v>93.333333333333343</v>
      </c>
      <c r="AI31" s="21">
        <f t="shared" si="5"/>
        <v>6.666666666666667</v>
      </c>
      <c r="AJ31" s="21">
        <f t="shared" si="5"/>
        <v>0</v>
      </c>
      <c r="AK31" s="21">
        <f t="shared" si="5"/>
        <v>73.333333333333343</v>
      </c>
      <c r="AL31" s="21">
        <f t="shared" si="5"/>
        <v>26.666666666666668</v>
      </c>
      <c r="AM31" s="21">
        <f t="shared" si="5"/>
        <v>20</v>
      </c>
      <c r="AN31" s="21">
        <f t="shared" si="5"/>
        <v>60</v>
      </c>
      <c r="AO31" s="21">
        <f t="shared" si="5"/>
        <v>20</v>
      </c>
      <c r="AP31" s="21">
        <f t="shared" si="5"/>
        <v>20</v>
      </c>
      <c r="AQ31" s="21">
        <f t="shared" ref="AQ31:BV31" si="6">AQ30/15%</f>
        <v>73.333333333333343</v>
      </c>
      <c r="AR31" s="21">
        <f t="shared" si="6"/>
        <v>6.666666666666667</v>
      </c>
      <c r="AS31" s="21">
        <f t="shared" si="6"/>
        <v>20</v>
      </c>
      <c r="AT31" s="21">
        <f t="shared" si="6"/>
        <v>60</v>
      </c>
      <c r="AU31" s="21">
        <f t="shared" si="6"/>
        <v>20</v>
      </c>
      <c r="AV31" s="21">
        <f t="shared" si="6"/>
        <v>20</v>
      </c>
      <c r="AW31" s="21">
        <f t="shared" si="6"/>
        <v>66.666666666666671</v>
      </c>
      <c r="AX31" s="21">
        <f t="shared" si="6"/>
        <v>13.333333333333334</v>
      </c>
      <c r="AY31" s="21">
        <f t="shared" si="6"/>
        <v>20</v>
      </c>
      <c r="AZ31" s="21">
        <f t="shared" si="6"/>
        <v>73.333333333333343</v>
      </c>
      <c r="BA31" s="21">
        <f t="shared" si="6"/>
        <v>6.666666666666667</v>
      </c>
      <c r="BB31" s="21">
        <f t="shared" si="6"/>
        <v>20</v>
      </c>
      <c r="BC31" s="21">
        <f t="shared" si="6"/>
        <v>60</v>
      </c>
      <c r="BD31" s="21">
        <f t="shared" si="6"/>
        <v>20</v>
      </c>
      <c r="BE31" s="21">
        <f t="shared" si="6"/>
        <v>6.666666666666667</v>
      </c>
      <c r="BF31" s="21">
        <f t="shared" si="6"/>
        <v>86.666666666666671</v>
      </c>
      <c r="BG31" s="21">
        <f t="shared" si="6"/>
        <v>6.666666666666667</v>
      </c>
      <c r="BH31" s="22">
        <f t="shared" si="6"/>
        <v>26.666666666666668</v>
      </c>
      <c r="BI31" s="22">
        <f t="shared" si="6"/>
        <v>73.333333333333343</v>
      </c>
      <c r="BJ31" s="22">
        <f t="shared" si="6"/>
        <v>0</v>
      </c>
      <c r="BK31" s="22">
        <f t="shared" si="6"/>
        <v>0</v>
      </c>
      <c r="BL31" s="22">
        <f t="shared" si="6"/>
        <v>93.333333333333343</v>
      </c>
      <c r="BM31" s="22">
        <f t="shared" si="6"/>
        <v>6.666666666666667</v>
      </c>
      <c r="BN31" s="22">
        <f t="shared" si="6"/>
        <v>13.333333333333334</v>
      </c>
      <c r="BO31" s="22">
        <f t="shared" si="6"/>
        <v>66.666666666666671</v>
      </c>
      <c r="BP31" s="22">
        <f t="shared" si="6"/>
        <v>20</v>
      </c>
      <c r="BQ31" s="22">
        <f t="shared" si="6"/>
        <v>0</v>
      </c>
      <c r="BR31" s="22">
        <f t="shared" si="6"/>
        <v>86.666666666666671</v>
      </c>
      <c r="BS31" s="22">
        <f t="shared" si="6"/>
        <v>13.333333333333334</v>
      </c>
      <c r="BT31" s="22">
        <f t="shared" si="6"/>
        <v>0</v>
      </c>
      <c r="BU31" s="22">
        <f t="shared" si="6"/>
        <v>80</v>
      </c>
      <c r="BV31" s="22">
        <f t="shared" si="6"/>
        <v>20</v>
      </c>
      <c r="BW31" s="21">
        <f t="shared" ref="BW31:DB31" si="7">BW30/15%</f>
        <v>40</v>
      </c>
      <c r="BX31" s="21">
        <f t="shared" si="7"/>
        <v>60</v>
      </c>
      <c r="BY31" s="21">
        <f t="shared" si="7"/>
        <v>0</v>
      </c>
      <c r="BZ31" s="21">
        <f t="shared" si="7"/>
        <v>0</v>
      </c>
      <c r="CA31" s="21">
        <f t="shared" si="7"/>
        <v>100</v>
      </c>
      <c r="CB31" s="21">
        <f t="shared" si="7"/>
        <v>0</v>
      </c>
      <c r="CC31" s="21">
        <f t="shared" si="7"/>
        <v>0</v>
      </c>
      <c r="CD31" s="21">
        <f t="shared" si="7"/>
        <v>100</v>
      </c>
      <c r="CE31" s="21">
        <f t="shared" si="7"/>
        <v>0</v>
      </c>
      <c r="CF31" s="21">
        <f t="shared" si="7"/>
        <v>0</v>
      </c>
      <c r="CG31" s="21">
        <f t="shared" si="7"/>
        <v>93.333333333333343</v>
      </c>
      <c r="CH31" s="21">
        <f t="shared" si="7"/>
        <v>6.666666666666667</v>
      </c>
      <c r="CI31" s="21">
        <f t="shared" si="7"/>
        <v>0</v>
      </c>
      <c r="CJ31" s="21">
        <f t="shared" si="7"/>
        <v>93.333333333333343</v>
      </c>
      <c r="CK31" s="21">
        <f t="shared" si="7"/>
        <v>6.666666666666667</v>
      </c>
      <c r="CL31" s="21">
        <f t="shared" si="7"/>
        <v>26.666666666666668</v>
      </c>
      <c r="CM31" s="21">
        <f t="shared" si="7"/>
        <v>73.333333333333343</v>
      </c>
      <c r="CN31" s="21">
        <f t="shared" si="7"/>
        <v>0</v>
      </c>
      <c r="CO31" s="21">
        <f t="shared" si="7"/>
        <v>0</v>
      </c>
      <c r="CP31" s="21">
        <f t="shared" si="7"/>
        <v>93.333333333333343</v>
      </c>
      <c r="CQ31" s="21">
        <f t="shared" si="7"/>
        <v>6.666666666666667</v>
      </c>
      <c r="CR31" s="21">
        <f t="shared" si="7"/>
        <v>13.333333333333334</v>
      </c>
      <c r="CS31" s="21">
        <f t="shared" si="7"/>
        <v>73.333333333333343</v>
      </c>
      <c r="CT31" s="21">
        <f t="shared" si="7"/>
        <v>13.333333333333334</v>
      </c>
      <c r="CU31" s="21">
        <f t="shared" si="7"/>
        <v>0</v>
      </c>
      <c r="CV31" s="21">
        <f t="shared" si="7"/>
        <v>100</v>
      </c>
      <c r="CW31" s="21">
        <f t="shared" si="7"/>
        <v>0</v>
      </c>
      <c r="CX31" s="21">
        <f t="shared" si="7"/>
        <v>0</v>
      </c>
      <c r="CY31" s="21">
        <f t="shared" si="7"/>
        <v>80</v>
      </c>
      <c r="CZ31" s="21">
        <f t="shared" si="7"/>
        <v>20</v>
      </c>
      <c r="DA31" s="22">
        <f t="shared" si="7"/>
        <v>66.666666666666671</v>
      </c>
      <c r="DB31" s="22">
        <f t="shared" si="7"/>
        <v>20</v>
      </c>
      <c r="DC31" s="22">
        <f t="shared" ref="DC31:DO31" si="8">DC30/15%</f>
        <v>13.333333333333334</v>
      </c>
      <c r="DD31" s="22">
        <f t="shared" si="8"/>
        <v>6.666666666666667</v>
      </c>
      <c r="DE31" s="22">
        <f t="shared" si="8"/>
        <v>0</v>
      </c>
      <c r="DF31" s="22">
        <f t="shared" si="8"/>
        <v>93.333333333333343</v>
      </c>
      <c r="DG31" s="22">
        <f t="shared" si="8"/>
        <v>66.666666666666671</v>
      </c>
      <c r="DH31" s="22">
        <f t="shared" si="8"/>
        <v>33.333333333333336</v>
      </c>
      <c r="DI31" s="22">
        <f t="shared" si="8"/>
        <v>0</v>
      </c>
      <c r="DJ31" s="22">
        <f t="shared" si="8"/>
        <v>20</v>
      </c>
      <c r="DK31" s="22">
        <f t="shared" si="8"/>
        <v>73.333333333333343</v>
      </c>
      <c r="DL31" s="22">
        <f t="shared" si="8"/>
        <v>6.666666666666667</v>
      </c>
      <c r="DM31" s="22">
        <f t="shared" si="8"/>
        <v>20</v>
      </c>
      <c r="DN31" s="22">
        <f t="shared" si="8"/>
        <v>60</v>
      </c>
      <c r="DO31" s="22">
        <f t="shared" si="8"/>
        <v>20</v>
      </c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11"/>
      <c r="C32" s="12"/>
      <c r="T32" s="11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82" t="s">
        <v>811</v>
      </c>
      <c r="C33" s="83"/>
      <c r="D33" s="83"/>
      <c r="E33" s="84"/>
      <c r="F33" s="27"/>
      <c r="G33" s="27"/>
      <c r="T33" s="11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 t="s">
        <v>812</v>
      </c>
      <c r="C34" s="29" t="s">
        <v>815</v>
      </c>
      <c r="D34" s="36">
        <f>E34/100*15</f>
        <v>3.4285714285714284</v>
      </c>
      <c r="E34" s="36">
        <f>(C31+F31+I31+L31+O31+R31+U31)/7</f>
        <v>22.857142857142858</v>
      </c>
      <c r="F34" s="30"/>
      <c r="G34" s="30"/>
      <c r="T34" s="11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28" t="s">
        <v>813</v>
      </c>
      <c r="C35" s="31" t="s">
        <v>815</v>
      </c>
      <c r="D35" s="35">
        <f>E35/100*15</f>
        <v>9.571428571428573</v>
      </c>
      <c r="E35" s="35">
        <f>(D31+G31+J31+M31+P31+S31+V31)/7</f>
        <v>63.809523809523817</v>
      </c>
      <c r="F35" s="30"/>
      <c r="G35" s="30"/>
      <c r="T35" s="11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5.75" x14ac:dyDescent="0.25">
      <c r="B36" s="28" t="s">
        <v>814</v>
      </c>
      <c r="C36" s="31" t="s">
        <v>815</v>
      </c>
      <c r="D36" s="35">
        <f>E36/100*15</f>
        <v>2</v>
      </c>
      <c r="E36" s="35">
        <f>(E31+H31+K31+N31+Q31+T31+W31)/7</f>
        <v>13.333333333333334</v>
      </c>
      <c r="F36" s="30"/>
      <c r="G36" s="30"/>
      <c r="T36" s="11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 x14ac:dyDescent="0.25">
      <c r="B37" s="28"/>
      <c r="C37" s="31"/>
      <c r="D37" s="34">
        <f>SUM(D34:D36)</f>
        <v>15.000000000000002</v>
      </c>
      <c r="E37" s="34">
        <f>SUM(E34:E36)</f>
        <v>100</v>
      </c>
      <c r="F37" s="30"/>
      <c r="G37" s="30"/>
    </row>
    <row r="38" spans="2:254" x14ac:dyDescent="0.25">
      <c r="B38" s="28"/>
      <c r="D38" s="66" t="s">
        <v>56</v>
      </c>
      <c r="E38" s="67"/>
      <c r="F38" s="86" t="s">
        <v>3</v>
      </c>
      <c r="G38" s="87"/>
    </row>
    <row r="39" spans="2:254" ht="15" customHeight="1" x14ac:dyDescent="0.25">
      <c r="B39" s="28" t="s">
        <v>812</v>
      </c>
      <c r="C39" s="31" t="s">
        <v>816</v>
      </c>
      <c r="D39" s="35">
        <f>E39/100*15</f>
        <v>1.5714285714285716</v>
      </c>
      <c r="E39" s="35">
        <f>(X31+AA31+AD31+AG31+AJ31+AM31+AP31)/7</f>
        <v>10.476190476190478</v>
      </c>
      <c r="F39" s="35">
        <f>G39/100*15</f>
        <v>2.6000000000000005</v>
      </c>
      <c r="G39" s="35">
        <f>(AS31+AV31+AY31+BB31+BE31)/5</f>
        <v>17.333333333333336</v>
      </c>
    </row>
    <row r="40" spans="2:254" ht="15" customHeight="1" x14ac:dyDescent="0.25">
      <c r="B40" s="28" t="s">
        <v>813</v>
      </c>
      <c r="C40" s="31" t="s">
        <v>816</v>
      </c>
      <c r="D40" s="35">
        <f>E40/100*15</f>
        <v>11.142857142857146</v>
      </c>
      <c r="E40" s="35">
        <f>(Y31+AB31+AE31+AH31+AK31+AN31+AQ31)/7</f>
        <v>74.285714285714306</v>
      </c>
      <c r="F40" s="35">
        <f>G40/100*15</f>
        <v>10.400000000000002</v>
      </c>
      <c r="G40" s="35">
        <f>(AT31+AW31+AZ31+BC31+BF31)/5</f>
        <v>69.333333333333343</v>
      </c>
    </row>
    <row r="41" spans="2:254" ht="15" customHeight="1" x14ac:dyDescent="0.25">
      <c r="B41" s="28" t="s">
        <v>814</v>
      </c>
      <c r="C41" s="31" t="s">
        <v>816</v>
      </c>
      <c r="D41" s="35">
        <f>E41/100*15</f>
        <v>2.285714285714286</v>
      </c>
      <c r="E41" s="35">
        <f>(Z31+AC31+AF31+AI31+AL31+AO31+AR31)/7</f>
        <v>15.238095238095239</v>
      </c>
      <c r="F41" s="35">
        <f>G41/100*15</f>
        <v>2</v>
      </c>
      <c r="G41" s="35">
        <f>(AU31+AX31+BA31+BD31+BG31)/5</f>
        <v>13.333333333333334</v>
      </c>
    </row>
    <row r="42" spans="2:254" ht="15" customHeight="1" x14ac:dyDescent="0.25">
      <c r="B42" s="28"/>
      <c r="C42" s="31"/>
      <c r="D42" s="34">
        <f>SUM(D39:D41)</f>
        <v>15.000000000000004</v>
      </c>
      <c r="E42" s="34">
        <f>SUM(E39:E41)</f>
        <v>100.00000000000003</v>
      </c>
      <c r="F42" s="34">
        <f>SUM(F39:F41)</f>
        <v>15.000000000000004</v>
      </c>
      <c r="G42" s="34">
        <f>SUM(G39:G41)</f>
        <v>100.00000000000001</v>
      </c>
    </row>
    <row r="43" spans="2:254" x14ac:dyDescent="0.25">
      <c r="B43" s="28" t="s">
        <v>812</v>
      </c>
      <c r="C43" s="31" t="s">
        <v>817</v>
      </c>
      <c r="D43" s="35">
        <f>E43/100*15</f>
        <v>1.2</v>
      </c>
      <c r="E43" s="35">
        <f>(BH31+BK31+BN31+BQ31+BT31)/5</f>
        <v>8</v>
      </c>
      <c r="F43" s="30"/>
      <c r="G43" s="30"/>
    </row>
    <row r="44" spans="2:254" x14ac:dyDescent="0.25">
      <c r="B44" s="28" t="s">
        <v>813</v>
      </c>
      <c r="C44" s="31" t="s">
        <v>817</v>
      </c>
      <c r="D44" s="24">
        <f>E44/100*15</f>
        <v>12.000000000000002</v>
      </c>
      <c r="E44" s="35">
        <f>(BI31+BL31+BO31+BR31+BU31)/5</f>
        <v>80.000000000000014</v>
      </c>
      <c r="F44" s="30"/>
      <c r="G44" s="30"/>
    </row>
    <row r="45" spans="2:254" x14ac:dyDescent="0.25">
      <c r="B45" s="28" t="s">
        <v>814</v>
      </c>
      <c r="C45" s="31" t="s">
        <v>817</v>
      </c>
      <c r="D45" s="35">
        <f>E45/100*15</f>
        <v>1.7999999999999998</v>
      </c>
      <c r="E45" s="35">
        <f>(BJ31+BM31+BP31+BS31+BV31)/5</f>
        <v>12</v>
      </c>
      <c r="F45" s="30"/>
      <c r="G45" s="30"/>
    </row>
    <row r="46" spans="2:254" x14ac:dyDescent="0.25">
      <c r="B46" s="28"/>
      <c r="C46" s="31"/>
      <c r="D46" s="33">
        <f>SUM(D43:D45)</f>
        <v>15</v>
      </c>
      <c r="E46" s="34">
        <f>SUM(E43:E45)</f>
        <v>100.00000000000001</v>
      </c>
      <c r="F46" s="30"/>
      <c r="G46" s="30"/>
    </row>
    <row r="47" spans="2:254" x14ac:dyDescent="0.25">
      <c r="B47" s="28"/>
      <c r="C47" s="31"/>
      <c r="D47" s="66" t="s">
        <v>116</v>
      </c>
      <c r="E47" s="67"/>
      <c r="F47" s="88" t="s">
        <v>117</v>
      </c>
      <c r="G47" s="89"/>
    </row>
    <row r="48" spans="2:254" ht="15" customHeight="1" x14ac:dyDescent="0.25">
      <c r="B48" s="28" t="s">
        <v>812</v>
      </c>
      <c r="C48" s="31" t="s">
        <v>818</v>
      </c>
      <c r="D48" s="35">
        <f>E48/100*15</f>
        <v>1.5</v>
      </c>
      <c r="E48" s="35">
        <f>(BW31+BZ31+CC31+CF31)/4</f>
        <v>10</v>
      </c>
      <c r="F48" s="24">
        <f>G48/100*15</f>
        <v>1</v>
      </c>
      <c r="G48" s="35">
        <f>(CI31+CL31+CO31+CR31+CU31+CX31)/6</f>
        <v>6.666666666666667</v>
      </c>
    </row>
    <row r="49" spans="2:7" ht="15" customHeight="1" x14ac:dyDescent="0.25">
      <c r="B49" s="28" t="s">
        <v>813</v>
      </c>
      <c r="C49" s="31" t="s">
        <v>818</v>
      </c>
      <c r="D49" s="35">
        <f>E49/100*15</f>
        <v>13.250000000000002</v>
      </c>
      <c r="E49" s="35">
        <f>(BX31+CA31+CD31+CG31)/4</f>
        <v>88.333333333333343</v>
      </c>
      <c r="F49" s="35">
        <f>G49/100*15</f>
        <v>12.833333333333334</v>
      </c>
      <c r="G49" s="35">
        <f>(CJ31+CM31+CP31+CS31+CV31+CY31)/6</f>
        <v>85.555555555555557</v>
      </c>
    </row>
    <row r="50" spans="2:7" x14ac:dyDescent="0.25">
      <c r="B50" s="28" t="s">
        <v>814</v>
      </c>
      <c r="C50" s="31" t="s">
        <v>818</v>
      </c>
      <c r="D50" s="35">
        <f>E50/100*15</f>
        <v>0.25</v>
      </c>
      <c r="E50" s="35">
        <f>(BY31+CB31+CE31+CH31)/4</f>
        <v>1.6666666666666667</v>
      </c>
      <c r="F50" s="35">
        <f>G50/100*15</f>
        <v>1.1666666666666667</v>
      </c>
      <c r="G50" s="35">
        <f>(CK31+CN31+CQ31+CT31+CW31+CZ31)/6</f>
        <v>7.7777777777777786</v>
      </c>
    </row>
    <row r="51" spans="2:7" x14ac:dyDescent="0.25">
      <c r="B51" s="28"/>
      <c r="C51" s="31"/>
      <c r="D51" s="33">
        <f>SUM(D48:D50)</f>
        <v>15.000000000000002</v>
      </c>
      <c r="E51" s="33">
        <f>SUM(E48:E50)</f>
        <v>100.00000000000001</v>
      </c>
      <c r="F51" s="33">
        <f>SUM(F48:F50)</f>
        <v>15</v>
      </c>
      <c r="G51" s="33">
        <f>SUM(G48:G50)</f>
        <v>100</v>
      </c>
    </row>
    <row r="52" spans="2:7" x14ac:dyDescent="0.25">
      <c r="B52" s="28" t="s">
        <v>812</v>
      </c>
      <c r="C52" s="31" t="s">
        <v>819</v>
      </c>
      <c r="D52" s="35">
        <f>E52/100*15</f>
        <v>5.3999999999999995</v>
      </c>
      <c r="E52" s="35">
        <f>(DA31+DD31+DG31+DJ31+DM31)/5</f>
        <v>36</v>
      </c>
      <c r="F52" s="30"/>
      <c r="G52" s="30"/>
    </row>
    <row r="53" spans="2:7" x14ac:dyDescent="0.25">
      <c r="B53" s="28" t="s">
        <v>813</v>
      </c>
      <c r="C53" s="31" t="s">
        <v>819</v>
      </c>
      <c r="D53" s="35">
        <f>E53/100*15</f>
        <v>5.6000000000000005</v>
      </c>
      <c r="E53" s="35">
        <f>(DB31+DE31+DH31+DK31+DN31)/5</f>
        <v>37.333333333333336</v>
      </c>
      <c r="F53" s="30"/>
      <c r="G53" s="30"/>
    </row>
    <row r="54" spans="2:7" x14ac:dyDescent="0.25">
      <c r="B54" s="28" t="s">
        <v>814</v>
      </c>
      <c r="C54" s="31" t="s">
        <v>819</v>
      </c>
      <c r="D54" s="35">
        <f>E54/100*15</f>
        <v>4</v>
      </c>
      <c r="E54" s="35">
        <f>(DC31+DF31+DI31+DL31+DO31)/5</f>
        <v>26.666666666666668</v>
      </c>
      <c r="F54" s="30"/>
      <c r="G54" s="30"/>
    </row>
    <row r="55" spans="2:7" x14ac:dyDescent="0.25">
      <c r="B55" s="28"/>
      <c r="C55" s="31"/>
      <c r="D55" s="33">
        <f>SUM(D52:D54)</f>
        <v>15</v>
      </c>
      <c r="E55" s="33">
        <f>SUM(E52:E54)</f>
        <v>100.00000000000001</v>
      </c>
      <c r="F55" s="30"/>
      <c r="G55" s="30"/>
    </row>
  </sheetData>
  <mergeCells count="116">
    <mergeCell ref="B33:E33"/>
    <mergeCell ref="D47:E47"/>
    <mergeCell ref="DM2:DN2"/>
    <mergeCell ref="F38:G38"/>
    <mergeCell ref="F47:G4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30:B30"/>
    <mergeCell ref="A31:B3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A2:R2"/>
    <mergeCell ref="D38:E38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5" t="s">
        <v>1379</v>
      </c>
      <c r="D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9" t="s">
        <v>57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25">
      <c r="A13" s="77"/>
      <c r="B13" s="77"/>
      <c r="C13" s="68" t="s">
        <v>904</v>
      </c>
      <c r="D13" s="68"/>
      <c r="E13" s="68"/>
      <c r="F13" s="68" t="s">
        <v>908</v>
      </c>
      <c r="G13" s="68"/>
      <c r="H13" s="68"/>
      <c r="I13" s="68" t="s">
        <v>909</v>
      </c>
      <c r="J13" s="68"/>
      <c r="K13" s="68"/>
      <c r="L13" s="68" t="s">
        <v>910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912</v>
      </c>
      <c r="V13" s="68"/>
      <c r="W13" s="68"/>
      <c r="X13" s="68" t="s">
        <v>913</v>
      </c>
      <c r="Y13" s="68"/>
      <c r="Z13" s="68"/>
      <c r="AA13" s="68" t="s">
        <v>914</v>
      </c>
      <c r="AB13" s="68"/>
      <c r="AC13" s="68"/>
      <c r="AD13" s="68" t="s">
        <v>916</v>
      </c>
      <c r="AE13" s="68"/>
      <c r="AF13" s="68"/>
      <c r="AG13" s="68" t="s">
        <v>918</v>
      </c>
      <c r="AH13" s="68"/>
      <c r="AI13" s="68"/>
      <c r="AJ13" s="68" t="s">
        <v>1324</v>
      </c>
      <c r="AK13" s="68"/>
      <c r="AL13" s="68"/>
      <c r="AM13" s="68" t="s">
        <v>923</v>
      </c>
      <c r="AN13" s="68"/>
      <c r="AO13" s="68"/>
      <c r="AP13" s="68" t="s">
        <v>924</v>
      </c>
      <c r="AQ13" s="68"/>
      <c r="AR13" s="68"/>
      <c r="AS13" s="68" t="s">
        <v>925</v>
      </c>
      <c r="AT13" s="68"/>
      <c r="AU13" s="68"/>
      <c r="AV13" s="68" t="s">
        <v>926</v>
      </c>
      <c r="AW13" s="68"/>
      <c r="AX13" s="68"/>
      <c r="AY13" s="68" t="s">
        <v>928</v>
      </c>
      <c r="AZ13" s="68"/>
      <c r="BA13" s="68"/>
      <c r="BB13" s="68" t="s">
        <v>929</v>
      </c>
      <c r="BC13" s="68"/>
      <c r="BD13" s="68"/>
      <c r="BE13" s="68" t="s">
        <v>930</v>
      </c>
      <c r="BF13" s="68"/>
      <c r="BG13" s="68"/>
      <c r="BH13" s="68" t="s">
        <v>931</v>
      </c>
      <c r="BI13" s="68"/>
      <c r="BJ13" s="68"/>
      <c r="BK13" s="68" t="s">
        <v>932</v>
      </c>
      <c r="BL13" s="68"/>
      <c r="BM13" s="68"/>
      <c r="BN13" s="68" t="s">
        <v>934</v>
      </c>
      <c r="BO13" s="68"/>
      <c r="BP13" s="68"/>
      <c r="BQ13" s="68" t="s">
        <v>935</v>
      </c>
      <c r="BR13" s="68"/>
      <c r="BS13" s="68"/>
      <c r="BT13" s="68" t="s">
        <v>937</v>
      </c>
      <c r="BU13" s="68"/>
      <c r="BV13" s="68"/>
      <c r="BW13" s="68" t="s">
        <v>939</v>
      </c>
      <c r="BX13" s="68"/>
      <c r="BY13" s="68"/>
      <c r="BZ13" s="68" t="s">
        <v>940</v>
      </c>
      <c r="CA13" s="68"/>
      <c r="CB13" s="68"/>
      <c r="CC13" s="68" t="s">
        <v>944</v>
      </c>
      <c r="CD13" s="68"/>
      <c r="CE13" s="68"/>
      <c r="CF13" s="68" t="s">
        <v>947</v>
      </c>
      <c r="CG13" s="68"/>
      <c r="CH13" s="68"/>
      <c r="CI13" s="68" t="s">
        <v>948</v>
      </c>
      <c r="CJ13" s="68"/>
      <c r="CK13" s="68"/>
      <c r="CL13" s="68" t="s">
        <v>949</v>
      </c>
      <c r="CM13" s="68"/>
      <c r="CN13" s="68"/>
      <c r="CO13" s="68" t="s">
        <v>950</v>
      </c>
      <c r="CP13" s="68"/>
      <c r="CQ13" s="68"/>
      <c r="CR13" s="68" t="s">
        <v>952</v>
      </c>
      <c r="CS13" s="68"/>
      <c r="CT13" s="68"/>
      <c r="CU13" s="68" t="s">
        <v>953</v>
      </c>
      <c r="CV13" s="68"/>
      <c r="CW13" s="68"/>
      <c r="CX13" s="68" t="s">
        <v>954</v>
      </c>
      <c r="CY13" s="68"/>
      <c r="CZ13" s="68"/>
      <c r="DA13" s="68" t="s">
        <v>955</v>
      </c>
      <c r="DB13" s="68"/>
      <c r="DC13" s="68"/>
      <c r="DD13" s="68" t="s">
        <v>956</v>
      </c>
      <c r="DE13" s="68"/>
      <c r="DF13" s="68"/>
      <c r="DG13" s="68" t="s">
        <v>957</v>
      </c>
      <c r="DH13" s="68"/>
      <c r="DI13" s="68"/>
      <c r="DJ13" s="68" t="s">
        <v>959</v>
      </c>
      <c r="DK13" s="68"/>
      <c r="DL13" s="68"/>
      <c r="DM13" s="68" t="s">
        <v>960</v>
      </c>
      <c r="DN13" s="68"/>
      <c r="DO13" s="68"/>
      <c r="DP13" s="68" t="s">
        <v>961</v>
      </c>
      <c r="DQ13" s="68"/>
      <c r="DR13" s="68"/>
    </row>
    <row r="14" spans="1:254" ht="83.25" customHeight="1" x14ac:dyDescent="0.25">
      <c r="A14" s="77"/>
      <c r="B14" s="77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278</v>
      </c>
      <c r="B40" s="9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2" t="s">
        <v>811</v>
      </c>
      <c r="C43" s="83"/>
      <c r="D43" s="83"/>
      <c r="E43" s="84"/>
      <c r="F43" s="27"/>
      <c r="G43" s="27"/>
    </row>
    <row r="44" spans="1:254" x14ac:dyDescent="0.25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25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69" t="s">
        <v>186</v>
      </c>
      <c r="K57" s="69"/>
      <c r="L57" s="69" t="s">
        <v>117</v>
      </c>
      <c r="M57" s="69"/>
    </row>
    <row r="58" spans="2:13" x14ac:dyDescent="0.25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5" t="s">
        <v>1379</v>
      </c>
      <c r="FJ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1" t="s">
        <v>1021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980</v>
      </c>
      <c r="V11" s="72"/>
      <c r="W11" s="72"/>
      <c r="X11" s="72" t="s">
        <v>981</v>
      </c>
      <c r="Y11" s="72"/>
      <c r="Z11" s="72"/>
      <c r="AA11" s="70" t="s">
        <v>982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1004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25">
      <c r="A12" s="77"/>
      <c r="B12" s="77"/>
      <c r="C12" s="68" t="s">
        <v>962</v>
      </c>
      <c r="D12" s="68"/>
      <c r="E12" s="68"/>
      <c r="F12" s="68" t="s">
        <v>966</v>
      </c>
      <c r="G12" s="68"/>
      <c r="H12" s="68"/>
      <c r="I12" s="68" t="s">
        <v>970</v>
      </c>
      <c r="J12" s="68"/>
      <c r="K12" s="68"/>
      <c r="L12" s="68" t="s">
        <v>974</v>
      </c>
      <c r="M12" s="68"/>
      <c r="N12" s="68"/>
      <c r="O12" s="68" t="s">
        <v>976</v>
      </c>
      <c r="P12" s="68"/>
      <c r="Q12" s="68"/>
      <c r="R12" s="68" t="s">
        <v>979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983</v>
      </c>
      <c r="AB12" s="68"/>
      <c r="AC12" s="68"/>
      <c r="AD12" s="68" t="s">
        <v>987</v>
      </c>
      <c r="AE12" s="68"/>
      <c r="AF12" s="68"/>
      <c r="AG12" s="68" t="s">
        <v>988</v>
      </c>
      <c r="AH12" s="68"/>
      <c r="AI12" s="68"/>
      <c r="AJ12" s="68" t="s">
        <v>992</v>
      </c>
      <c r="AK12" s="68"/>
      <c r="AL12" s="68"/>
      <c r="AM12" s="68" t="s">
        <v>996</v>
      </c>
      <c r="AN12" s="68"/>
      <c r="AO12" s="68"/>
      <c r="AP12" s="68" t="s">
        <v>1000</v>
      </c>
      <c r="AQ12" s="68"/>
      <c r="AR12" s="68"/>
      <c r="AS12" s="68" t="s">
        <v>1001</v>
      </c>
      <c r="AT12" s="68"/>
      <c r="AU12" s="68"/>
      <c r="AV12" s="68" t="s">
        <v>1005</v>
      </c>
      <c r="AW12" s="68"/>
      <c r="AX12" s="68"/>
      <c r="AY12" s="68" t="s">
        <v>1006</v>
      </c>
      <c r="AZ12" s="68"/>
      <c r="BA12" s="68"/>
      <c r="BB12" s="68" t="s">
        <v>1007</v>
      </c>
      <c r="BC12" s="68"/>
      <c r="BD12" s="68"/>
      <c r="BE12" s="68" t="s">
        <v>1008</v>
      </c>
      <c r="BF12" s="68"/>
      <c r="BG12" s="68"/>
      <c r="BH12" s="68" t="s">
        <v>1009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1013</v>
      </c>
      <c r="BR12" s="68"/>
      <c r="BS12" s="68"/>
      <c r="BT12" s="68" t="s">
        <v>1014</v>
      </c>
      <c r="BU12" s="68"/>
      <c r="BV12" s="68"/>
      <c r="BW12" s="68" t="s">
        <v>1015</v>
      </c>
      <c r="BX12" s="68"/>
      <c r="BY12" s="68"/>
      <c r="BZ12" s="68" t="s">
        <v>1016</v>
      </c>
      <c r="CA12" s="68"/>
      <c r="CB12" s="68"/>
      <c r="CC12" s="68" t="s">
        <v>369</v>
      </c>
      <c r="CD12" s="68"/>
      <c r="CE12" s="68"/>
      <c r="CF12" s="99" t="s">
        <v>372</v>
      </c>
      <c r="CG12" s="99"/>
      <c r="CH12" s="99"/>
      <c r="CI12" s="68" t="s">
        <v>376</v>
      </c>
      <c r="CJ12" s="68"/>
      <c r="CK12" s="68"/>
      <c r="CL12" s="68" t="s">
        <v>1327</v>
      </c>
      <c r="CM12" s="68"/>
      <c r="CN12" s="68"/>
      <c r="CO12" s="68" t="s">
        <v>382</v>
      </c>
      <c r="CP12" s="68"/>
      <c r="CQ12" s="68"/>
      <c r="CR12" s="99" t="s">
        <v>385</v>
      </c>
      <c r="CS12" s="99"/>
      <c r="CT12" s="99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75" x14ac:dyDescent="0.25">
      <c r="A13" s="77"/>
      <c r="B13" s="77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278</v>
      </c>
      <c r="B39" s="9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5" t="s">
        <v>839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2" t="s">
        <v>811</v>
      </c>
      <c r="C42" s="83"/>
      <c r="D42" s="83"/>
      <c r="E42" s="84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 x14ac:dyDescent="0.25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0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 x14ac:dyDescent="0.25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25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25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2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25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 x14ac:dyDescent="0.25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 x14ac:dyDescent="0.25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0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25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25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2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25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 x14ac:dyDescent="0.25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 x14ac:dyDescent="0.25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 x14ac:dyDescent="0.2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5" t="s">
        <v>1379</v>
      </c>
      <c r="G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25">
      <c r="A12" s="77"/>
      <c r="B12" s="77"/>
      <c r="C12" s="68" t="s">
        <v>1054</v>
      </c>
      <c r="D12" s="68"/>
      <c r="E12" s="68"/>
      <c r="F12" s="68" t="s">
        <v>1057</v>
      </c>
      <c r="G12" s="68"/>
      <c r="H12" s="68"/>
      <c r="I12" s="68" t="s">
        <v>1060</v>
      </c>
      <c r="J12" s="68"/>
      <c r="K12" s="68"/>
      <c r="L12" s="68" t="s">
        <v>538</v>
      </c>
      <c r="M12" s="68"/>
      <c r="N12" s="68"/>
      <c r="O12" s="68" t="s">
        <v>1063</v>
      </c>
      <c r="P12" s="68"/>
      <c r="Q12" s="68"/>
      <c r="R12" s="68" t="s">
        <v>1066</v>
      </c>
      <c r="S12" s="68"/>
      <c r="T12" s="68"/>
      <c r="U12" s="68" t="s">
        <v>1070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1075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1078</v>
      </c>
      <c r="AT12" s="68"/>
      <c r="AU12" s="68"/>
      <c r="AV12" s="68" t="s">
        <v>1328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1084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1091</v>
      </c>
      <c r="BX12" s="68"/>
      <c r="BY12" s="68"/>
      <c r="BZ12" s="68" t="s">
        <v>557</v>
      </c>
      <c r="CA12" s="68"/>
      <c r="CB12" s="68"/>
      <c r="CC12" s="68" t="s">
        <v>1095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1107</v>
      </c>
      <c r="DE12" s="68"/>
      <c r="DF12" s="68"/>
      <c r="DG12" s="68" t="s">
        <v>1110</v>
      </c>
      <c r="DH12" s="68"/>
      <c r="DI12" s="68"/>
      <c r="DJ12" s="68" t="s">
        <v>604</v>
      </c>
      <c r="DK12" s="68"/>
      <c r="DL12" s="68"/>
      <c r="DM12" s="68" t="s">
        <v>1114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1122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9" t="s">
        <v>611</v>
      </c>
      <c r="EL12" s="99"/>
      <c r="EM12" s="99"/>
      <c r="EN12" s="68" t="s">
        <v>1133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1139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1144</v>
      </c>
      <c r="FJ12" s="68"/>
      <c r="FK12" s="68"/>
      <c r="FL12" s="68" t="s">
        <v>617</v>
      </c>
      <c r="FM12" s="68"/>
      <c r="FN12" s="68"/>
      <c r="FO12" s="68" t="s">
        <v>1148</v>
      </c>
      <c r="FP12" s="68"/>
      <c r="FQ12" s="68"/>
      <c r="FR12" s="68" t="s">
        <v>619</v>
      </c>
      <c r="FS12" s="68"/>
      <c r="FT12" s="68"/>
      <c r="FU12" s="99" t="s">
        <v>1331</v>
      </c>
      <c r="FV12" s="99"/>
      <c r="FW12" s="99"/>
      <c r="FX12" s="68" t="s">
        <v>1332</v>
      </c>
      <c r="FY12" s="68"/>
      <c r="FZ12" s="68"/>
      <c r="GA12" s="68" t="s">
        <v>623</v>
      </c>
      <c r="GB12" s="68"/>
      <c r="GC12" s="68"/>
      <c r="GD12" s="68" t="s">
        <v>1154</v>
      </c>
      <c r="GE12" s="68"/>
      <c r="GF12" s="68"/>
      <c r="GG12" s="68" t="s">
        <v>626</v>
      </c>
      <c r="GH12" s="68"/>
      <c r="GI12" s="68"/>
      <c r="GJ12" s="68" t="s">
        <v>1160</v>
      </c>
      <c r="GK12" s="68"/>
      <c r="GL12" s="68"/>
      <c r="GM12" s="68" t="s">
        <v>1164</v>
      </c>
      <c r="GN12" s="68"/>
      <c r="GO12" s="68"/>
      <c r="GP12" s="68" t="s">
        <v>1333</v>
      </c>
      <c r="GQ12" s="68"/>
      <c r="GR12" s="68"/>
    </row>
    <row r="13" spans="1:254" ht="93.75" customHeight="1" x14ac:dyDescent="0.25">
      <c r="A13" s="77"/>
      <c r="B13" s="77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3" t="s">
        <v>278</v>
      </c>
      <c r="B39" s="9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5" t="s">
        <v>842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7" t="s">
        <v>811</v>
      </c>
      <c r="C42" s="107"/>
      <c r="D42" s="107"/>
      <c r="E42" s="107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08" t="s">
        <v>56</v>
      </c>
      <c r="E47" s="108"/>
      <c r="F47" s="94" t="s">
        <v>3</v>
      </c>
      <c r="G47" s="95"/>
      <c r="H47" s="96" t="s">
        <v>331</v>
      </c>
      <c r="I47" s="97"/>
      <c r="J47" s="30"/>
      <c r="K47" s="30"/>
      <c r="L47" s="30"/>
      <c r="M47" s="30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813</v>
      </c>
      <c r="C53" s="28" t="s">
        <v>832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814</v>
      </c>
      <c r="C54" s="28" t="s">
        <v>832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08" t="s">
        <v>159</v>
      </c>
      <c r="E56" s="108"/>
      <c r="F56" s="92" t="s">
        <v>116</v>
      </c>
      <c r="G56" s="93"/>
      <c r="H56" s="96" t="s">
        <v>174</v>
      </c>
      <c r="I56" s="97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25">
      <c r="A12" s="77"/>
      <c r="B12" s="77"/>
      <c r="C12" s="68" t="s">
        <v>1339</v>
      </c>
      <c r="D12" s="68"/>
      <c r="E12" s="68"/>
      <c r="F12" s="68" t="s">
        <v>1340</v>
      </c>
      <c r="G12" s="68"/>
      <c r="H12" s="68"/>
      <c r="I12" s="68" t="s">
        <v>1341</v>
      </c>
      <c r="J12" s="68"/>
      <c r="K12" s="68"/>
      <c r="L12" s="68" t="s">
        <v>1342</v>
      </c>
      <c r="M12" s="68"/>
      <c r="N12" s="68"/>
      <c r="O12" s="68" t="s">
        <v>1343</v>
      </c>
      <c r="P12" s="68"/>
      <c r="Q12" s="68"/>
      <c r="R12" s="68" t="s">
        <v>1344</v>
      </c>
      <c r="S12" s="68"/>
      <c r="T12" s="68"/>
      <c r="U12" s="68" t="s">
        <v>1345</v>
      </c>
      <c r="V12" s="68"/>
      <c r="W12" s="68"/>
      <c r="X12" s="68" t="s">
        <v>1346</v>
      </c>
      <c r="Y12" s="68"/>
      <c r="Z12" s="68"/>
      <c r="AA12" s="68" t="s">
        <v>1347</v>
      </c>
      <c r="AB12" s="68"/>
      <c r="AC12" s="68"/>
      <c r="AD12" s="68" t="s">
        <v>1348</v>
      </c>
      <c r="AE12" s="68"/>
      <c r="AF12" s="68"/>
      <c r="AG12" s="68" t="s">
        <v>1349</v>
      </c>
      <c r="AH12" s="68"/>
      <c r="AI12" s="68"/>
      <c r="AJ12" s="68" t="s">
        <v>1350</v>
      </c>
      <c r="AK12" s="68"/>
      <c r="AL12" s="68"/>
      <c r="AM12" s="68" t="s">
        <v>1351</v>
      </c>
      <c r="AN12" s="68"/>
      <c r="AO12" s="68"/>
      <c r="AP12" s="68" t="s">
        <v>1352</v>
      </c>
      <c r="AQ12" s="68"/>
      <c r="AR12" s="68"/>
      <c r="AS12" s="68" t="s">
        <v>1353</v>
      </c>
      <c r="AT12" s="68"/>
      <c r="AU12" s="68"/>
      <c r="AV12" s="68" t="s">
        <v>1354</v>
      </c>
      <c r="AW12" s="68"/>
      <c r="AX12" s="68"/>
      <c r="AY12" s="68" t="s">
        <v>1355</v>
      </c>
      <c r="AZ12" s="68"/>
      <c r="BA12" s="68"/>
      <c r="BB12" s="68" t="s">
        <v>1356</v>
      </c>
      <c r="BC12" s="68"/>
      <c r="BD12" s="68"/>
      <c r="BE12" s="68" t="s">
        <v>1357</v>
      </c>
      <c r="BF12" s="68"/>
      <c r="BG12" s="68"/>
      <c r="BH12" s="68" t="s">
        <v>1358</v>
      </c>
      <c r="BI12" s="68"/>
      <c r="BJ12" s="68"/>
      <c r="BK12" s="68" t="s">
        <v>1359</v>
      </c>
      <c r="BL12" s="68"/>
      <c r="BM12" s="68"/>
      <c r="BN12" s="68" t="s">
        <v>1360</v>
      </c>
      <c r="BO12" s="68"/>
      <c r="BP12" s="68"/>
      <c r="BQ12" s="68" t="s">
        <v>1361</v>
      </c>
      <c r="BR12" s="68"/>
      <c r="BS12" s="68"/>
      <c r="BT12" s="68" t="s">
        <v>1362</v>
      </c>
      <c r="BU12" s="68"/>
      <c r="BV12" s="68"/>
      <c r="BW12" s="68" t="s">
        <v>1363</v>
      </c>
      <c r="BX12" s="68"/>
      <c r="BY12" s="68"/>
      <c r="BZ12" s="68" t="s">
        <v>1200</v>
      </c>
      <c r="CA12" s="68"/>
      <c r="CB12" s="68"/>
      <c r="CC12" s="68" t="s">
        <v>1364</v>
      </c>
      <c r="CD12" s="68"/>
      <c r="CE12" s="68"/>
      <c r="CF12" s="68" t="s">
        <v>1365</v>
      </c>
      <c r="CG12" s="68"/>
      <c r="CH12" s="68"/>
      <c r="CI12" s="68" t="s">
        <v>1366</v>
      </c>
      <c r="CJ12" s="68"/>
      <c r="CK12" s="68"/>
      <c r="CL12" s="68" t="s">
        <v>1367</v>
      </c>
      <c r="CM12" s="68"/>
      <c r="CN12" s="68"/>
      <c r="CO12" s="68" t="s">
        <v>1368</v>
      </c>
      <c r="CP12" s="68"/>
      <c r="CQ12" s="68"/>
      <c r="CR12" s="68" t="s">
        <v>1369</v>
      </c>
      <c r="CS12" s="68"/>
      <c r="CT12" s="68"/>
      <c r="CU12" s="68" t="s">
        <v>1370</v>
      </c>
      <c r="CV12" s="68"/>
      <c r="CW12" s="68"/>
      <c r="CX12" s="68" t="s">
        <v>1371</v>
      </c>
      <c r="CY12" s="68"/>
      <c r="CZ12" s="68"/>
      <c r="DA12" s="68" t="s">
        <v>1372</v>
      </c>
      <c r="DB12" s="68"/>
      <c r="DC12" s="68"/>
      <c r="DD12" s="68" t="s">
        <v>1373</v>
      </c>
      <c r="DE12" s="68"/>
      <c r="DF12" s="68"/>
      <c r="DG12" s="68" t="s">
        <v>1374</v>
      </c>
      <c r="DH12" s="68"/>
      <c r="DI12" s="68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1232</v>
      </c>
      <c r="EF12" s="68"/>
      <c r="EG12" s="68"/>
      <c r="EH12" s="68" t="s">
        <v>763</v>
      </c>
      <c r="EI12" s="68"/>
      <c r="EJ12" s="68"/>
      <c r="EK12" s="68" t="s">
        <v>1335</v>
      </c>
      <c r="EL12" s="68"/>
      <c r="EM12" s="68"/>
      <c r="EN12" s="68" t="s">
        <v>766</v>
      </c>
      <c r="EO12" s="68"/>
      <c r="EP12" s="68"/>
      <c r="EQ12" s="68" t="s">
        <v>1241</v>
      </c>
      <c r="ER12" s="68"/>
      <c r="ES12" s="68"/>
      <c r="ET12" s="68" t="s">
        <v>771</v>
      </c>
      <c r="EU12" s="68"/>
      <c r="EV12" s="68"/>
      <c r="EW12" s="68" t="s">
        <v>1244</v>
      </c>
      <c r="EX12" s="68"/>
      <c r="EY12" s="68"/>
      <c r="EZ12" s="68" t="s">
        <v>1246</v>
      </c>
      <c r="FA12" s="68"/>
      <c r="FB12" s="68"/>
      <c r="FC12" s="68" t="s">
        <v>1248</v>
      </c>
      <c r="FD12" s="68"/>
      <c r="FE12" s="68"/>
      <c r="FF12" s="68" t="s">
        <v>1336</v>
      </c>
      <c r="FG12" s="68"/>
      <c r="FH12" s="68"/>
      <c r="FI12" s="68" t="s">
        <v>1251</v>
      </c>
      <c r="FJ12" s="68"/>
      <c r="FK12" s="68"/>
      <c r="FL12" s="68" t="s">
        <v>775</v>
      </c>
      <c r="FM12" s="68"/>
      <c r="FN12" s="68"/>
      <c r="FO12" s="68" t="s">
        <v>1255</v>
      </c>
      <c r="FP12" s="68"/>
      <c r="FQ12" s="68"/>
      <c r="FR12" s="68" t="s">
        <v>1258</v>
      </c>
      <c r="FS12" s="68"/>
      <c r="FT12" s="68"/>
      <c r="FU12" s="68" t="s">
        <v>1262</v>
      </c>
      <c r="FV12" s="68"/>
      <c r="FW12" s="68"/>
      <c r="FX12" s="68" t="s">
        <v>1264</v>
      </c>
      <c r="FY12" s="68"/>
      <c r="FZ12" s="68"/>
      <c r="GA12" s="99" t="s">
        <v>1267</v>
      </c>
      <c r="GB12" s="99"/>
      <c r="GC12" s="99"/>
      <c r="GD12" s="68" t="s">
        <v>780</v>
      </c>
      <c r="GE12" s="68"/>
      <c r="GF12" s="68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68" t="s">
        <v>1285</v>
      </c>
      <c r="HC12" s="68"/>
      <c r="HD12" s="68"/>
      <c r="HE12" s="68" t="s">
        <v>1287</v>
      </c>
      <c r="HF12" s="68"/>
      <c r="HG12" s="68"/>
      <c r="HH12" s="68" t="s">
        <v>796</v>
      </c>
      <c r="HI12" s="68"/>
      <c r="HJ12" s="68"/>
      <c r="HK12" s="68" t="s">
        <v>1288</v>
      </c>
      <c r="HL12" s="68"/>
      <c r="HM12" s="68"/>
      <c r="HN12" s="68" t="s">
        <v>1291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1300</v>
      </c>
      <c r="IA12" s="68"/>
      <c r="IB12" s="68"/>
      <c r="IC12" s="68" t="s">
        <v>1304</v>
      </c>
      <c r="ID12" s="68"/>
      <c r="IE12" s="68"/>
      <c r="IF12" s="68" t="s">
        <v>802</v>
      </c>
      <c r="IG12" s="68"/>
      <c r="IH12" s="68"/>
      <c r="II12" s="68" t="s">
        <v>1309</v>
      </c>
      <c r="IJ12" s="68"/>
      <c r="IK12" s="68"/>
      <c r="IL12" s="68" t="s">
        <v>1310</v>
      </c>
      <c r="IM12" s="68"/>
      <c r="IN12" s="68"/>
      <c r="IO12" s="68" t="s">
        <v>1314</v>
      </c>
      <c r="IP12" s="68"/>
      <c r="IQ12" s="68"/>
      <c r="IR12" s="68" t="s">
        <v>1318</v>
      </c>
      <c r="IS12" s="68"/>
      <c r="IT12" s="68"/>
    </row>
    <row r="13" spans="1:293" ht="82.5" customHeight="1" x14ac:dyDescent="0.25">
      <c r="A13" s="77"/>
      <c r="B13" s="77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278</v>
      </c>
      <c r="B39" s="9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841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109" t="s">
        <v>56</v>
      </c>
      <c r="E47" s="110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0"/>
      <c r="M47" s="30"/>
    </row>
    <row r="48" spans="1:293" x14ac:dyDescent="0.25">
      <c r="B48" s="28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11" t="s">
        <v>159</v>
      </c>
      <c r="E56" s="111"/>
      <c r="F56" s="66" t="s">
        <v>116</v>
      </c>
      <c r="G56" s="67"/>
      <c r="H56" s="88" t="s">
        <v>174</v>
      </c>
      <c r="I56" s="89"/>
      <c r="J56" s="106" t="s">
        <v>186</v>
      </c>
      <c r="K56" s="106"/>
      <c r="L56" s="106" t="s">
        <v>117</v>
      </c>
      <c r="M56" s="106"/>
    </row>
    <row r="57" spans="2:13" x14ac:dyDescent="0.25">
      <c r="B57" s="28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6" t="s">
        <v>1381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1"/>
      <c r="B6" s="121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25">
      <c r="A7" s="121"/>
      <c r="B7" s="121"/>
      <c r="C7" s="68" t="s">
        <v>1339</v>
      </c>
      <c r="D7" s="68"/>
      <c r="E7" s="68"/>
      <c r="F7" s="68" t="s">
        <v>1340</v>
      </c>
      <c r="G7" s="68"/>
      <c r="H7" s="68"/>
      <c r="I7" s="68" t="s">
        <v>1341</v>
      </c>
      <c r="J7" s="68"/>
      <c r="K7" s="68"/>
      <c r="L7" s="68" t="s">
        <v>1342</v>
      </c>
      <c r="M7" s="68"/>
      <c r="N7" s="68"/>
      <c r="O7" s="68" t="s">
        <v>1343</v>
      </c>
      <c r="P7" s="68"/>
      <c r="Q7" s="68"/>
      <c r="R7" s="68" t="s">
        <v>1344</v>
      </c>
      <c r="S7" s="68"/>
      <c r="T7" s="68"/>
      <c r="U7" s="68" t="s">
        <v>1345</v>
      </c>
      <c r="V7" s="68"/>
      <c r="W7" s="68"/>
      <c r="X7" s="68" t="s">
        <v>1346</v>
      </c>
      <c r="Y7" s="68"/>
      <c r="Z7" s="68"/>
      <c r="AA7" s="68" t="s">
        <v>1347</v>
      </c>
      <c r="AB7" s="68"/>
      <c r="AC7" s="68"/>
      <c r="AD7" s="68" t="s">
        <v>1348</v>
      </c>
      <c r="AE7" s="68"/>
      <c r="AF7" s="68"/>
      <c r="AG7" s="68" t="s">
        <v>1349</v>
      </c>
      <c r="AH7" s="68"/>
      <c r="AI7" s="68"/>
      <c r="AJ7" s="68" t="s">
        <v>1350</v>
      </c>
      <c r="AK7" s="68"/>
      <c r="AL7" s="68"/>
      <c r="AM7" s="68" t="s">
        <v>1351</v>
      </c>
      <c r="AN7" s="68"/>
      <c r="AO7" s="68"/>
      <c r="AP7" s="68" t="s">
        <v>1352</v>
      </c>
      <c r="AQ7" s="68"/>
      <c r="AR7" s="68"/>
      <c r="AS7" s="68" t="s">
        <v>1353</v>
      </c>
      <c r="AT7" s="68"/>
      <c r="AU7" s="68"/>
      <c r="AV7" s="68" t="s">
        <v>1354</v>
      </c>
      <c r="AW7" s="68"/>
      <c r="AX7" s="68"/>
      <c r="AY7" s="68" t="s">
        <v>1355</v>
      </c>
      <c r="AZ7" s="68"/>
      <c r="BA7" s="68"/>
      <c r="BB7" s="68" t="s">
        <v>1356</v>
      </c>
      <c r="BC7" s="68"/>
      <c r="BD7" s="68"/>
      <c r="BE7" s="68" t="s">
        <v>1357</v>
      </c>
      <c r="BF7" s="68"/>
      <c r="BG7" s="68"/>
      <c r="BH7" s="68" t="s">
        <v>1358</v>
      </c>
      <c r="BI7" s="68"/>
      <c r="BJ7" s="68"/>
      <c r="BK7" s="68" t="s">
        <v>1359</v>
      </c>
      <c r="BL7" s="68"/>
      <c r="BM7" s="68"/>
      <c r="BN7" s="68" t="s">
        <v>1360</v>
      </c>
      <c r="BO7" s="68"/>
      <c r="BP7" s="68"/>
      <c r="BQ7" s="68" t="s">
        <v>1361</v>
      </c>
      <c r="BR7" s="68"/>
      <c r="BS7" s="68"/>
      <c r="BT7" s="68" t="s">
        <v>1362</v>
      </c>
      <c r="BU7" s="68"/>
      <c r="BV7" s="68"/>
      <c r="BW7" s="68" t="s">
        <v>1363</v>
      </c>
      <c r="BX7" s="68"/>
      <c r="BY7" s="68"/>
      <c r="BZ7" s="68" t="s">
        <v>1200</v>
      </c>
      <c r="CA7" s="68"/>
      <c r="CB7" s="68"/>
      <c r="CC7" s="68" t="s">
        <v>1364</v>
      </c>
      <c r="CD7" s="68"/>
      <c r="CE7" s="68"/>
      <c r="CF7" s="68" t="s">
        <v>1365</v>
      </c>
      <c r="CG7" s="68"/>
      <c r="CH7" s="68"/>
      <c r="CI7" s="68" t="s">
        <v>1366</v>
      </c>
      <c r="CJ7" s="68"/>
      <c r="CK7" s="68"/>
      <c r="CL7" s="68" t="s">
        <v>1367</v>
      </c>
      <c r="CM7" s="68"/>
      <c r="CN7" s="68"/>
      <c r="CO7" s="68" t="s">
        <v>1368</v>
      </c>
      <c r="CP7" s="68"/>
      <c r="CQ7" s="68"/>
      <c r="CR7" s="68" t="s">
        <v>1369</v>
      </c>
      <c r="CS7" s="68"/>
      <c r="CT7" s="68"/>
      <c r="CU7" s="68" t="s">
        <v>1370</v>
      </c>
      <c r="CV7" s="68"/>
      <c r="CW7" s="68"/>
      <c r="CX7" s="68" t="s">
        <v>1371</v>
      </c>
      <c r="CY7" s="68"/>
      <c r="CZ7" s="68"/>
      <c r="DA7" s="68" t="s">
        <v>1372</v>
      </c>
      <c r="DB7" s="68"/>
      <c r="DC7" s="68"/>
      <c r="DD7" s="68" t="s">
        <v>1373</v>
      </c>
      <c r="DE7" s="68"/>
      <c r="DF7" s="68"/>
      <c r="DG7" s="68" t="s">
        <v>1374</v>
      </c>
      <c r="DH7" s="68"/>
      <c r="DI7" s="68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68" t="s">
        <v>761</v>
      </c>
      <c r="DZ7" s="68"/>
      <c r="EA7" s="68"/>
      <c r="EB7" s="68" t="s">
        <v>762</v>
      </c>
      <c r="EC7" s="68"/>
      <c r="ED7" s="68"/>
      <c r="EE7" s="68" t="s">
        <v>1232</v>
      </c>
      <c r="EF7" s="68"/>
      <c r="EG7" s="68"/>
      <c r="EH7" s="68" t="s">
        <v>763</v>
      </c>
      <c r="EI7" s="68"/>
      <c r="EJ7" s="68"/>
      <c r="EK7" s="68" t="s">
        <v>1335</v>
      </c>
      <c r="EL7" s="68"/>
      <c r="EM7" s="68"/>
      <c r="EN7" s="68" t="s">
        <v>766</v>
      </c>
      <c r="EO7" s="68"/>
      <c r="EP7" s="68"/>
      <c r="EQ7" s="68" t="s">
        <v>1241</v>
      </c>
      <c r="ER7" s="68"/>
      <c r="ES7" s="68"/>
      <c r="ET7" s="68" t="s">
        <v>771</v>
      </c>
      <c r="EU7" s="68"/>
      <c r="EV7" s="68"/>
      <c r="EW7" s="68" t="s">
        <v>1244</v>
      </c>
      <c r="EX7" s="68"/>
      <c r="EY7" s="68"/>
      <c r="EZ7" s="68" t="s">
        <v>1246</v>
      </c>
      <c r="FA7" s="68"/>
      <c r="FB7" s="68"/>
      <c r="FC7" s="68" t="s">
        <v>1248</v>
      </c>
      <c r="FD7" s="68"/>
      <c r="FE7" s="68"/>
      <c r="FF7" s="68" t="s">
        <v>1336</v>
      </c>
      <c r="FG7" s="68"/>
      <c r="FH7" s="68"/>
      <c r="FI7" s="68" t="s">
        <v>1251</v>
      </c>
      <c r="FJ7" s="68"/>
      <c r="FK7" s="68"/>
      <c r="FL7" s="68" t="s">
        <v>775</v>
      </c>
      <c r="FM7" s="68"/>
      <c r="FN7" s="68"/>
      <c r="FO7" s="68" t="s">
        <v>1255</v>
      </c>
      <c r="FP7" s="68"/>
      <c r="FQ7" s="68"/>
      <c r="FR7" s="68" t="s">
        <v>1258</v>
      </c>
      <c r="FS7" s="68"/>
      <c r="FT7" s="68"/>
      <c r="FU7" s="68" t="s">
        <v>1262</v>
      </c>
      <c r="FV7" s="68"/>
      <c r="FW7" s="68"/>
      <c r="FX7" s="68" t="s">
        <v>1264</v>
      </c>
      <c r="FY7" s="68"/>
      <c r="FZ7" s="68"/>
      <c r="GA7" s="99" t="s">
        <v>1267</v>
      </c>
      <c r="GB7" s="99"/>
      <c r="GC7" s="99"/>
      <c r="GD7" s="68" t="s">
        <v>780</v>
      </c>
      <c r="GE7" s="68"/>
      <c r="GF7" s="68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68" t="s">
        <v>1285</v>
      </c>
      <c r="HC7" s="68"/>
      <c r="HD7" s="68"/>
      <c r="HE7" s="68" t="s">
        <v>1287</v>
      </c>
      <c r="HF7" s="68"/>
      <c r="HG7" s="68"/>
      <c r="HH7" s="68" t="s">
        <v>796</v>
      </c>
      <c r="HI7" s="68"/>
      <c r="HJ7" s="68"/>
      <c r="HK7" s="68" t="s">
        <v>1288</v>
      </c>
      <c r="HL7" s="68"/>
      <c r="HM7" s="68"/>
      <c r="HN7" s="68" t="s">
        <v>1291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1300</v>
      </c>
      <c r="IA7" s="68"/>
      <c r="IB7" s="68"/>
      <c r="IC7" s="68" t="s">
        <v>1304</v>
      </c>
      <c r="ID7" s="68"/>
      <c r="IE7" s="68"/>
      <c r="IF7" s="68" t="s">
        <v>802</v>
      </c>
      <c r="IG7" s="68"/>
      <c r="IH7" s="68"/>
      <c r="II7" s="68" t="s">
        <v>1309</v>
      </c>
      <c r="IJ7" s="68"/>
      <c r="IK7" s="68"/>
      <c r="IL7" s="68" t="s">
        <v>1310</v>
      </c>
      <c r="IM7" s="68"/>
      <c r="IN7" s="68"/>
      <c r="IO7" s="68" t="s">
        <v>1314</v>
      </c>
      <c r="IP7" s="68"/>
      <c r="IQ7" s="68"/>
      <c r="IR7" s="68" t="s">
        <v>1318</v>
      </c>
      <c r="IS7" s="68"/>
      <c r="IT7" s="68"/>
    </row>
    <row r="8" spans="1:254" ht="58.5" customHeight="1" x14ac:dyDescent="0.25">
      <c r="A8" s="122"/>
      <c r="B8" s="122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3" t="s">
        <v>278</v>
      </c>
      <c r="B34" s="9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812</v>
      </c>
      <c r="C38" s="28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813</v>
      </c>
      <c r="C39" s="28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814</v>
      </c>
      <c r="C40" s="28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109" t="s">
        <v>56</v>
      </c>
      <c r="E42" s="110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0"/>
      <c r="M42" s="30"/>
    </row>
    <row r="43" spans="1:254" x14ac:dyDescent="0.25">
      <c r="B43" s="28" t="s">
        <v>812</v>
      </c>
      <c r="C43" s="28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8" t="s">
        <v>813</v>
      </c>
      <c r="C44" s="28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8" t="s">
        <v>814</v>
      </c>
      <c r="C45" s="28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8" t="s">
        <v>812</v>
      </c>
      <c r="C47" s="28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813</v>
      </c>
      <c r="C48" s="28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814</v>
      </c>
      <c r="C49" s="28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11" t="s">
        <v>159</v>
      </c>
      <c r="E51" s="111"/>
      <c r="F51" s="66" t="s">
        <v>116</v>
      </c>
      <c r="G51" s="67"/>
      <c r="H51" s="88" t="s">
        <v>174</v>
      </c>
      <c r="I51" s="89"/>
      <c r="J51" s="106" t="s">
        <v>186</v>
      </c>
      <c r="K51" s="106"/>
      <c r="L51" s="106" t="s">
        <v>117</v>
      </c>
      <c r="M51" s="106"/>
    </row>
    <row r="52" spans="2:13" x14ac:dyDescent="0.25">
      <c r="B52" s="28" t="s">
        <v>812</v>
      </c>
      <c r="C52" s="28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8" t="s">
        <v>812</v>
      </c>
      <c r="C56" s="28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813</v>
      </c>
      <c r="C57" s="28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814</v>
      </c>
      <c r="C58" s="28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2026-07-02T10:54:34Z</dcterms:modified>
</cp:coreProperties>
</file>